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tabRatio="599" activeTab="0"/>
  </bookViews>
  <sheets>
    <sheet name="BCDKT" sheetId="1" r:id="rId1"/>
    <sheet name="KQKD" sheetId="2" r:id="rId2"/>
  </sheets>
  <definedNames/>
  <calcPr fullCalcOnLoad="1"/>
</workbook>
</file>

<file path=xl/sharedStrings.xml><?xml version="1.0" encoding="utf-8"?>
<sst xmlns="http://schemas.openxmlformats.org/spreadsheetml/2006/main" count="213" uniqueCount="152">
  <si>
    <t xml:space="preserve"> -</t>
  </si>
  <si>
    <t>Ngµy 30 th¸ng 6 n¨m 2007</t>
  </si>
  <si>
    <t xml:space="preserve">Chi phÝ tr¶ tr­íc </t>
  </si>
  <si>
    <t>III-     Tæng céng tµi s¶n ( 270=100+200)</t>
  </si>
  <si>
    <t>VI - Tæng céng nguån vèn (430=300+400)</t>
  </si>
  <si>
    <t xml:space="preserve">Tæng C«ng ty S«ng §µ </t>
  </si>
  <si>
    <t xml:space="preserve">c«ng TY Cæ phÇn T­ vÊn S«ng §µ </t>
  </si>
  <si>
    <t xml:space="preserve">B¶ng c©n ®èi kÕ to¸n </t>
  </si>
  <si>
    <t>C¬ quan C.Ty</t>
  </si>
  <si>
    <t xml:space="preserve">CN MiÒn trung </t>
  </si>
  <si>
    <t>XNKS</t>
  </si>
  <si>
    <t xml:space="preserve">TT ThÝ nghiÖm </t>
  </si>
  <si>
    <t>M· sè</t>
  </si>
  <si>
    <t xml:space="preserve">Sè cuèi k× </t>
  </si>
  <si>
    <t xml:space="preserve">Sè ®Çu n¨m </t>
  </si>
  <si>
    <t xml:space="preserve">TiÒn vµ c¸c kho¶n t­¬ng ®­¬ng tiÒn </t>
  </si>
  <si>
    <t>I</t>
  </si>
  <si>
    <t xml:space="preserve">TiÒn </t>
  </si>
  <si>
    <t xml:space="preserve">C¸c kho¶n t­¬ng ®­¬ng tiÒn </t>
  </si>
  <si>
    <t>II</t>
  </si>
  <si>
    <t>C¸c kho¶n ®Çu t­ tµi chÝnh ng¾n h¹n</t>
  </si>
  <si>
    <t>C¸c kho¶n ph¶i thu</t>
  </si>
  <si>
    <t>Tr¶ tr­íc cho ng­êi b¸n</t>
  </si>
  <si>
    <t xml:space="preserve">Ph¶i thu theo tiÕn ®é kÕ ho¹ch hîp ®ång x©y dùng </t>
  </si>
  <si>
    <t>Dù phßng c¸c kho¶n ph¶i thu khã ®ßi (*)(139)</t>
  </si>
  <si>
    <t>IV</t>
  </si>
  <si>
    <t>Hµng tån kho</t>
  </si>
  <si>
    <t>Dù phßng gi¶m gi¸ hµng tån kho (*)(159)</t>
  </si>
  <si>
    <t>V</t>
  </si>
  <si>
    <t xml:space="preserve">Tµi s¶n Ng¾n h¹n kh¸c </t>
  </si>
  <si>
    <t>C¸c kho¶n thuÕ ph¶i thu (133+d­ nî 333)</t>
  </si>
  <si>
    <t>Tµi s¶n ng¾n h¹n kh¸c (1381)</t>
  </si>
  <si>
    <t xml:space="preserve">C¸c kho¶n ph¶i thu dµi h¹n </t>
  </si>
  <si>
    <t>Ph¶i thu dµi h¹n cña kh¸ch hµng (131)</t>
  </si>
  <si>
    <t>Ph¶i thu néi bé dµi h¹n (136+1368)</t>
  </si>
  <si>
    <t>Ph¶i thu dµi h¹n kh¸c (138+338+244)</t>
  </si>
  <si>
    <t>Dù phßng ph¶i thu dµi h¹n khã ®ßi  (*)</t>
  </si>
  <si>
    <t xml:space="preserve">Tµi s¶n cè ®Þnh </t>
  </si>
  <si>
    <t>Tµi s¶n cè ®Þnh h÷u h×nh</t>
  </si>
  <si>
    <t xml:space="preserve"> - Nguyªn gi¸</t>
  </si>
  <si>
    <t xml:space="preserve"> - Gi¸ trÞ hao mßn luü kÕ (*)</t>
  </si>
  <si>
    <t>Tµi s¶n cè ®Þnh thuª tµi chÝnh</t>
  </si>
  <si>
    <t>Tµi s¶n cè ®Þnh v« h×nh</t>
  </si>
  <si>
    <t xml:space="preserve"> - Gi¸ trÞ hao mßn luü kÕ(*)</t>
  </si>
  <si>
    <t>Chi phÝ x©y dùng c¬ b¶n dë dang (241)</t>
  </si>
  <si>
    <t xml:space="preserve">BÊt ®éng s¶n ®Çu t­ </t>
  </si>
  <si>
    <t xml:space="preserve">C¸c kho¶n ®Çu t­ tµi chÝnh dµi h¹n </t>
  </si>
  <si>
    <t xml:space="preserve">§Çu t­ vµo C«ng ty con </t>
  </si>
  <si>
    <t xml:space="preserve">§Çu t­ vµo C«ng ty liªn kÕt ,Liªn doanh </t>
  </si>
  <si>
    <t>§Çu t­ dµi h¹n kh¸c (228)</t>
  </si>
  <si>
    <t>Dù phßng gi¶m gi¸ ®Çu t­ chøng kho¸n ®Çu t­ dµi h¹n (*)(229)</t>
  </si>
  <si>
    <t xml:space="preserve">Tµi s¶n dµi h¹n kh¸c </t>
  </si>
  <si>
    <t>Chi phÝ tr¶ tr­íc dµi h¹n (242)</t>
  </si>
  <si>
    <t xml:space="preserve">Tµi s¶n thuÕ thu nhËp ho·n l¹i </t>
  </si>
  <si>
    <t xml:space="preserve">M· sè  </t>
  </si>
  <si>
    <t>Nî ng¾n h¹n</t>
  </si>
  <si>
    <t>Vay vµ nî ng¾n h¹n</t>
  </si>
  <si>
    <t xml:space="preserve">Ph¶i tr¶ ng­êi b¸n </t>
  </si>
  <si>
    <t>Ng­êi mua tr¶ tiÒn tr­íc</t>
  </si>
  <si>
    <t>ThuÕ vµ c¸c kho¶n ph¶i nép nhµ n­íc</t>
  </si>
  <si>
    <t xml:space="preserve">Chi phÝ ph¶i tr¶ </t>
  </si>
  <si>
    <t>Ph¶i tr¶ cho c¸c ®¬n vÞ néi bé(336)</t>
  </si>
  <si>
    <t>C¸c kho¶n ph¶i tr¶ ph¶i nép kh¸c(338+138+344+451)</t>
  </si>
  <si>
    <t>Nî dµi h¹n</t>
  </si>
  <si>
    <t xml:space="preserve">Ph¶i tr¶ dµi h¹n ng­êi b¸n </t>
  </si>
  <si>
    <t xml:space="preserve">Ph¶i tr¶ dµi h¹n néi bé </t>
  </si>
  <si>
    <t>Ph¶i tr¶ dµi h¹n kh¸c(3388,343,344)</t>
  </si>
  <si>
    <t>Vay vµ nî dµi h¹n (341,342)</t>
  </si>
  <si>
    <t xml:space="preserve">ThuÕ thu nhËp ho·n l¹i ph¶i tr¶ </t>
  </si>
  <si>
    <t xml:space="preserve">Vèn chñ së h÷u </t>
  </si>
  <si>
    <t xml:space="preserve">Vèn ®Çu t­ cña chñ së h÷u </t>
  </si>
  <si>
    <t xml:space="preserve">ThÆng d­ vèn cæ phÇn </t>
  </si>
  <si>
    <t xml:space="preserve">Cæ phiÕu ng©n quü </t>
  </si>
  <si>
    <t xml:space="preserve">Chªnh lÖch ®¸nh gi¸ l¹i tµi s¶n </t>
  </si>
  <si>
    <t xml:space="preserve">Chªnh lÖch tû gi¸ hèi ®o¸i </t>
  </si>
  <si>
    <t xml:space="preserve">Quü ®Çu t­ ph¸t triÓn </t>
  </si>
  <si>
    <t xml:space="preserve">Quü dù phßng tµi chÝnh </t>
  </si>
  <si>
    <t xml:space="preserve">Quü kh¸c thuéc vèn chñ së h÷u </t>
  </si>
  <si>
    <t xml:space="preserve">Lîi nhuËn ch­a ph©n phèi </t>
  </si>
  <si>
    <t>Nguån kinh phÝ</t>
  </si>
  <si>
    <t>Quü khen th­ëng, phóc lîi</t>
  </si>
  <si>
    <t xml:space="preserve">Nguån kinh phÝ </t>
  </si>
  <si>
    <t>Nguån kinh phÝ ®· h×nh thµnh TSC§</t>
  </si>
  <si>
    <t xml:space="preserve">ChØ tiªu </t>
  </si>
  <si>
    <t xml:space="preserve">Cuèi n¨m </t>
  </si>
  <si>
    <t xml:space="preserve">§Çu n¨m </t>
  </si>
  <si>
    <t xml:space="preserve">VËt t­ hµng ho¸ nhËn gi÷ hé , nhËn gia c«ng </t>
  </si>
  <si>
    <t xml:space="preserve">Hµng ho¸ nhËn b¸n hé ,nhËn kÝ göi </t>
  </si>
  <si>
    <t xml:space="preserve">Nî khã ®ßi ®· xö lÝ </t>
  </si>
  <si>
    <t xml:space="preserve">Ngo¹i tÖ c¸c lo¹i </t>
  </si>
  <si>
    <t xml:space="preserve">Dù to¸n chi ho¹t ®éng </t>
  </si>
  <si>
    <t xml:space="preserve">Nguån vèn khÊu hao c¬ b¶n hiÖn cã </t>
  </si>
  <si>
    <t xml:space="preserve">§Çu t­ ng¾n h¹n </t>
  </si>
  <si>
    <t>Dù phßng gi¶m gi¸ chøng kho¸n ®Çu t­ ng¾n h¹n (*)</t>
  </si>
  <si>
    <t>Ph¶i thu kh¸ch hµng</t>
  </si>
  <si>
    <t>Ph¶i thu néi bé ng¾n h¹n(136)</t>
  </si>
  <si>
    <t>Tµi s¶n</t>
  </si>
  <si>
    <t>Nguån vèn</t>
  </si>
  <si>
    <t>tµi s¶n ng¾n h¹n (100=110+120+130+140+150)</t>
  </si>
  <si>
    <t xml:space="preserve"> Tµi s¶n dµi h¹n ( 200=210+220+240+250+260 )</t>
  </si>
  <si>
    <t>Nî ph¶i tr¶ (300=310+320)</t>
  </si>
  <si>
    <t>Nguån vèn chñ së h÷u (400=410+420)</t>
  </si>
  <si>
    <t>Hµng tån kho (151+152+153+154+155)</t>
  </si>
  <si>
    <t>C¸c kho¶n ph¶i thu kh¸c (141+138+338+144)</t>
  </si>
  <si>
    <t>Hµ Néi, ngµy 25 th¸ng 1 n¨m 2005</t>
  </si>
  <si>
    <t xml:space="preserve"> KÕ to¸n lËp                                        KÕ to¸n tr­ëng </t>
  </si>
  <si>
    <t xml:space="preserve"> Thñ tr­ëng ®¬n vÞ </t>
  </si>
  <si>
    <t>Ph¶i tr¶ ng­êi lao ®éng</t>
  </si>
  <si>
    <t xml:space="preserve">Ph¶i tr¶ theo tiÕn ®é kÕ ho¹ch hîp ®ång x©y dùng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</si>
  <si>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</si>
  <si>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</si>
  <si>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</t>
  </si>
  <si>
    <t>KÕ to¸n lËp                                                        kÕ to¸n tr­ëng</t>
  </si>
  <si>
    <t>Hµ Néi, ngµy 18 th¸ng 7 n¨m 2007</t>
  </si>
  <si>
    <t xml:space="preserve">        Tæng c«ng ty s«ng ®µ </t>
  </si>
  <si>
    <t>C«ng ty Cæ phÇn T­ vÊn S«ng ®µ</t>
  </si>
  <si>
    <t xml:space="preserve">b¸o c¸o kÕt qu¶ kinh doanh </t>
  </si>
  <si>
    <t>Quý II vµ lòy kÕ 6 th¸ng ®Çu n¨m 2007</t>
  </si>
  <si>
    <t>PhÇn I - L·i lç</t>
  </si>
  <si>
    <t xml:space="preserve">C¬ quan c«ng ty </t>
  </si>
  <si>
    <t xml:space="preserve"> CN TK miÒn trung </t>
  </si>
  <si>
    <t xml:space="preserve"> TT ThÝ nghiÖm XD </t>
  </si>
  <si>
    <t>XN Kh¶o s¸t XD</t>
  </si>
  <si>
    <t>chØ tiªu</t>
  </si>
  <si>
    <t xml:space="preserve">M·   sè  </t>
  </si>
  <si>
    <t xml:space="preserve">K× nµy </t>
  </si>
  <si>
    <t>Luü kÕ ®Õn             k× tr­íc</t>
  </si>
  <si>
    <t>Luü kÕ tõ ®Çu n¨m</t>
  </si>
  <si>
    <t>Luü kÕ tõ                   ®Çu n¨m</t>
  </si>
  <si>
    <t xml:space="preserve">1. Doanh thu b¸n hµng vµ cung cÊp dÞch vô </t>
  </si>
  <si>
    <t xml:space="preserve">2. C¸c kho¶n gi¶m trõ doanh thu </t>
  </si>
  <si>
    <t xml:space="preserve">3. Doanh thu thuÇn vÒ b¸n hµng vµ cung cÊp dÞch vô </t>
  </si>
  <si>
    <t xml:space="preserve">4. Gi¸ vèn hµng b¸n </t>
  </si>
  <si>
    <t xml:space="preserve"> 5. Lîi nhuËn gép b¸n hµng vµ cung cÊp dÞch vô </t>
  </si>
  <si>
    <t xml:space="preserve"> 6. Doanh thu ho¹t ®éng tµi chÝnh </t>
  </si>
  <si>
    <t xml:space="preserve"> 7.  Chi phÝ tµi chÝnh </t>
  </si>
  <si>
    <t xml:space="preserve"> Trong ®ã : Chi phÝ l·i vay </t>
  </si>
  <si>
    <t xml:space="preserve"> 8. Chi phÝ b¸n hµng </t>
  </si>
  <si>
    <t xml:space="preserve"> 9. Chi phÝ qu¶n lý Doanh nghiÖp </t>
  </si>
  <si>
    <t xml:space="preserve"> 10. Lîi nhuËn thuÇn tõ ho¹t ®éng SXKD </t>
  </si>
  <si>
    <t xml:space="preserve">11. Thu nhËp kh¸c </t>
  </si>
  <si>
    <t xml:space="preserve">12. Chi phÝ kh¸c </t>
  </si>
  <si>
    <t xml:space="preserve">13. Lîi tøc kh¸c </t>
  </si>
  <si>
    <t xml:space="preserve">14 - Tæng lîi nhuËn tr­íc thuÕ </t>
  </si>
  <si>
    <t xml:space="preserve">15- Chi phÝ thuÕ thu nhËp hiÖn hµnh </t>
  </si>
  <si>
    <t xml:space="preserve">16 - Lîi nhuËn sau thuÕ </t>
  </si>
  <si>
    <t xml:space="preserve">17- L·i c¬ b¶n trªn cæ phiÕu </t>
  </si>
  <si>
    <t>18- Cæ tøc trªn mçi cæ phiÕu</t>
  </si>
  <si>
    <t>LËp b¶ng</t>
  </si>
  <si>
    <t xml:space="preserve">KÕ to¸n tr­ëng </t>
  </si>
  <si>
    <t>Tæng Gi¸m ®èc</t>
  </si>
  <si>
    <t xml:space="preserve">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</si>
</sst>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_);\(#,##0.0\)"/>
    <numFmt numFmtId="167" formatCode="0.0%"/>
  </numFmts>
  <fonts count="40">
    <font>
      <sz val="10"/>
      <name val=".VnTime"/>
      <family val="0"/>
    </font>
    <font>
      <b/>
      <sz val="9"/>
      <color indexed="12"/>
      <name val=".VnTimeH"/>
      <family val="2"/>
    </font>
    <font>
      <b/>
      <sz val="9"/>
      <color indexed="12"/>
      <name val=".VnTime"/>
      <family val="2"/>
    </font>
    <font>
      <sz val="9"/>
      <color indexed="12"/>
      <name val=".VnTime"/>
      <family val="2"/>
    </font>
    <font>
      <sz val="9"/>
      <color indexed="8"/>
      <name val=".VnTime"/>
      <family val="2"/>
    </font>
    <font>
      <b/>
      <sz val="11"/>
      <color indexed="12"/>
      <name val=".VnTimeH"/>
      <family val="2"/>
    </font>
    <font>
      <b/>
      <i/>
      <sz val="9"/>
      <color indexed="12"/>
      <name val=".VnTime"/>
      <family val="2"/>
    </font>
    <font>
      <i/>
      <sz val="9"/>
      <color indexed="12"/>
      <name val=".VnTime"/>
      <family val="2"/>
    </font>
    <font>
      <b/>
      <i/>
      <sz val="12"/>
      <color indexed="12"/>
      <name val=".VnTime"/>
      <family val="2"/>
    </font>
    <font>
      <sz val="9"/>
      <color indexed="12"/>
      <name val=".VnTimeH"/>
      <family val="2"/>
    </font>
    <font>
      <b/>
      <i/>
      <sz val="9"/>
      <color indexed="8"/>
      <name val=".VnTime"/>
      <family val="2"/>
    </font>
    <font>
      <sz val="9"/>
      <color indexed="10"/>
      <name val=".VnTime"/>
      <family val="2"/>
    </font>
    <font>
      <b/>
      <sz val="10"/>
      <color indexed="12"/>
      <name val=".VnTimeH"/>
      <family val="2"/>
    </font>
    <font>
      <i/>
      <sz val="13"/>
      <color indexed="12"/>
      <name val=".VnTime"/>
      <family val="2"/>
    </font>
    <font>
      <b/>
      <i/>
      <sz val="10"/>
      <color indexed="12"/>
      <name val=".VnTime"/>
      <family val="2"/>
    </font>
    <font>
      <sz val="10"/>
      <color indexed="12"/>
      <name val=".VnTime"/>
      <family val="2"/>
    </font>
    <font>
      <b/>
      <sz val="10"/>
      <color indexed="12"/>
      <name val=".VnTime"/>
      <family val="2"/>
    </font>
    <font>
      <sz val="10"/>
      <color indexed="12"/>
      <name val=".VnTimeH"/>
      <family val="2"/>
    </font>
    <font>
      <b/>
      <sz val="9"/>
      <color indexed="8"/>
      <name val=".VnTime"/>
      <family val="2"/>
    </font>
    <font>
      <b/>
      <i/>
      <sz val="9"/>
      <color indexed="10"/>
      <name val=".VnTime"/>
      <family val="2"/>
    </font>
    <font>
      <sz val="8"/>
      <name val=".VnTime"/>
      <family val="2"/>
    </font>
    <font>
      <b/>
      <sz val="8"/>
      <name val=".VnTime"/>
      <family val="2"/>
    </font>
    <font>
      <i/>
      <sz val="10"/>
      <name val=".VnTime"/>
      <family val="2"/>
    </font>
    <font>
      <b/>
      <i/>
      <sz val="9"/>
      <name val=".VnTime"/>
      <family val="2"/>
    </font>
    <font>
      <sz val="12"/>
      <name val=".VnTime"/>
      <family val="0"/>
    </font>
    <font>
      <b/>
      <sz val="8"/>
      <name val=".VnTimeH"/>
      <family val="2"/>
    </font>
    <font>
      <u val="single"/>
      <sz val="10"/>
      <color indexed="12"/>
      <name val=".VnTime"/>
      <family val="0"/>
    </font>
    <font>
      <u val="single"/>
      <sz val="10"/>
      <color indexed="36"/>
      <name val=".VnTime"/>
      <family val="0"/>
    </font>
    <font>
      <b/>
      <sz val="8"/>
      <color indexed="12"/>
      <name val=".VnTimeH"/>
      <family val="2"/>
    </font>
    <font>
      <sz val="8"/>
      <color indexed="12"/>
      <name val=".VnTimeH"/>
      <family val="2"/>
    </font>
    <font>
      <sz val="9"/>
      <color indexed="12"/>
      <name val=".VnUniverse"/>
      <family val="2"/>
    </font>
    <font>
      <sz val="12"/>
      <color indexed="12"/>
      <name val=".VnTime"/>
      <family val="0"/>
    </font>
    <font>
      <sz val="11"/>
      <color indexed="12"/>
      <name val=".VnTimeH"/>
      <family val="2"/>
    </font>
    <font>
      <b/>
      <sz val="14"/>
      <color indexed="12"/>
      <name val=".VnTimeH"/>
      <family val="2"/>
    </font>
    <font>
      <b/>
      <i/>
      <sz val="13"/>
      <color indexed="12"/>
      <name val=".VnTime"/>
      <family val="2"/>
    </font>
    <font>
      <b/>
      <sz val="13"/>
      <color indexed="12"/>
      <name val=".VnTimeH"/>
      <family val="0"/>
    </font>
    <font>
      <b/>
      <sz val="13"/>
      <color indexed="12"/>
      <name val=".VnTime"/>
      <family val="2"/>
    </font>
    <font>
      <sz val="13"/>
      <color indexed="12"/>
      <name val=".VnTime"/>
      <family val="2"/>
    </font>
    <font>
      <b/>
      <sz val="9"/>
      <color indexed="10"/>
      <name val=".VnTimeH"/>
      <family val="2"/>
    </font>
    <font>
      <b/>
      <sz val="9"/>
      <color indexed="10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37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4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center"/>
    </xf>
    <xf numFmtId="37" fontId="5" fillId="0" borderId="1" xfId="0" applyNumberFormat="1" applyFont="1" applyBorder="1" applyAlignment="1">
      <alignment horizontal="centerContinuous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Border="1" applyAlignment="1">
      <alignment horizontal="center" wrapText="1" shrinkToFit="1"/>
    </xf>
    <xf numFmtId="37" fontId="6" fillId="0" borderId="0" xfId="0" applyNumberFormat="1" applyFont="1" applyBorder="1" applyAlignment="1">
      <alignment horizontal="centerContinuous"/>
    </xf>
    <xf numFmtId="37" fontId="6" fillId="0" borderId="0" xfId="0" applyNumberFormat="1" applyFont="1" applyBorder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centerContinuous" wrapText="1"/>
    </xf>
    <xf numFmtId="37" fontId="6" fillId="0" borderId="0" xfId="0" applyNumberFormat="1" applyFont="1" applyBorder="1" applyAlignment="1">
      <alignment horizontal="center" wrapText="1"/>
    </xf>
    <xf numFmtId="37" fontId="8" fillId="0" borderId="0" xfId="0" applyNumberFormat="1" applyFont="1" applyBorder="1" applyAlignment="1">
      <alignment horizontal="centerContinuous"/>
    </xf>
    <xf numFmtId="37" fontId="2" fillId="0" borderId="2" xfId="0" applyNumberFormat="1" applyFont="1" applyBorder="1" applyAlignment="1">
      <alignment/>
    </xf>
    <xf numFmtId="37" fontId="9" fillId="0" borderId="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/>
    </xf>
    <xf numFmtId="37" fontId="9" fillId="0" borderId="3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37" fontId="3" fillId="0" borderId="0" xfId="15" applyNumberFormat="1" applyFont="1" applyAlignment="1">
      <alignment horizontal="center"/>
    </xf>
    <xf numFmtId="37" fontId="3" fillId="0" borderId="0" xfId="15" applyNumberFormat="1" applyFont="1" applyAlignment="1">
      <alignment/>
    </xf>
    <xf numFmtId="37" fontId="3" fillId="0" borderId="0" xfId="15" applyNumberFormat="1" applyFont="1" applyAlignment="1">
      <alignment/>
    </xf>
    <xf numFmtId="37" fontId="1" fillId="0" borderId="1" xfId="0" applyNumberFormat="1" applyFont="1" applyBorder="1" applyAlignment="1">
      <alignment horizontal="center"/>
    </xf>
    <xf numFmtId="37" fontId="11" fillId="0" borderId="0" xfId="15" applyNumberFormat="1" applyFont="1" applyAlignment="1">
      <alignment/>
    </xf>
    <xf numFmtId="37" fontId="3" fillId="0" borderId="2" xfId="15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3" fillId="0" borderId="4" xfId="15" applyNumberFormat="1" applyFont="1" applyBorder="1" applyAlignment="1">
      <alignment/>
    </xf>
    <xf numFmtId="37" fontId="1" fillId="0" borderId="4" xfId="0" applyNumberFormat="1" applyFont="1" applyBorder="1" applyAlignment="1">
      <alignment/>
    </xf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/>
    </xf>
    <xf numFmtId="37" fontId="7" fillId="0" borderId="0" xfId="0" applyNumberFormat="1" applyFont="1" applyBorder="1" applyAlignment="1">
      <alignment horizontal="center" wrapText="1"/>
    </xf>
    <xf numFmtId="37" fontId="9" fillId="0" borderId="5" xfId="0" applyNumberFormat="1" applyFont="1" applyBorder="1" applyAlignment="1">
      <alignment/>
    </xf>
    <xf numFmtId="37" fontId="17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/>
    </xf>
    <xf numFmtId="37" fontId="16" fillId="0" borderId="0" xfId="0" applyNumberFormat="1" applyFont="1" applyBorder="1" applyAlignment="1">
      <alignment horizontal="center"/>
    </xf>
    <xf numFmtId="37" fontId="15" fillId="0" borderId="0" xfId="0" applyNumberFormat="1" applyFont="1" applyBorder="1" applyAlignment="1">
      <alignment horizontal="center"/>
    </xf>
    <xf numFmtId="37" fontId="3" fillId="0" borderId="6" xfId="0" applyNumberFormat="1" applyFont="1" applyBorder="1" applyAlignment="1">
      <alignment horizontal="center"/>
    </xf>
    <xf numFmtId="37" fontId="2" fillId="0" borderId="6" xfId="0" applyNumberFormat="1" applyFont="1" applyBorder="1" applyAlignment="1">
      <alignment/>
    </xf>
    <xf numFmtId="37" fontId="2" fillId="0" borderId="7" xfId="0" applyNumberFormat="1" applyFont="1" applyBorder="1" applyAlignment="1">
      <alignment/>
    </xf>
    <xf numFmtId="37" fontId="4" fillId="0" borderId="8" xfId="0" applyNumberFormat="1" applyFont="1" applyBorder="1" applyAlignment="1">
      <alignment/>
    </xf>
    <xf numFmtId="37" fontId="6" fillId="0" borderId="8" xfId="0" applyNumberFormat="1" applyFont="1" applyBorder="1" applyAlignment="1">
      <alignment/>
    </xf>
    <xf numFmtId="37" fontId="11" fillId="0" borderId="8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37" fontId="10" fillId="0" borderId="8" xfId="0" applyNumberFormat="1" applyFont="1" applyBorder="1" applyAlignment="1">
      <alignment/>
    </xf>
    <xf numFmtId="37" fontId="3" fillId="0" borderId="8" xfId="0" applyNumberFormat="1" applyFont="1" applyBorder="1" applyAlignment="1">
      <alignment/>
    </xf>
    <xf numFmtId="37" fontId="4" fillId="0" borderId="9" xfId="0" applyNumberFormat="1" applyFont="1" applyBorder="1" applyAlignment="1">
      <alignment/>
    </xf>
    <xf numFmtId="37" fontId="1" fillId="2" borderId="1" xfId="0" applyNumberFormat="1" applyFont="1" applyFill="1" applyBorder="1" applyAlignment="1">
      <alignment horizontal="center"/>
    </xf>
    <xf numFmtId="37" fontId="1" fillId="2" borderId="10" xfId="0" applyNumberFormat="1" applyFont="1" applyFill="1" applyBorder="1" applyAlignment="1">
      <alignment horizontal="center"/>
    </xf>
    <xf numFmtId="37" fontId="4" fillId="0" borderId="2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37" fontId="4" fillId="0" borderId="14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37" fontId="11" fillId="0" borderId="14" xfId="0" applyNumberFormat="1" applyFont="1" applyBorder="1" applyAlignment="1">
      <alignment/>
    </xf>
    <xf numFmtId="37" fontId="4" fillId="0" borderId="15" xfId="0" applyNumberFormat="1" applyFont="1" applyBorder="1" applyAlignment="1">
      <alignment/>
    </xf>
    <xf numFmtId="37" fontId="10" fillId="0" borderId="14" xfId="0" applyNumberFormat="1" applyFont="1" applyBorder="1" applyAlignment="1">
      <alignment/>
    </xf>
    <xf numFmtId="37" fontId="3" fillId="0" borderId="8" xfId="0" applyNumberFormat="1" applyFont="1" applyBorder="1" applyAlignment="1">
      <alignment horizontal="center"/>
    </xf>
    <xf numFmtId="37" fontId="4" fillId="0" borderId="8" xfId="0" applyNumberFormat="1" applyFont="1" applyBorder="1" applyAlignment="1">
      <alignment horizontal="center"/>
    </xf>
    <xf numFmtId="37" fontId="4" fillId="0" borderId="9" xfId="0" applyNumberFormat="1" applyFont="1" applyBorder="1" applyAlignment="1">
      <alignment horizontal="center"/>
    </xf>
    <xf numFmtId="37" fontId="4" fillId="0" borderId="8" xfId="0" applyNumberFormat="1" applyFont="1" applyBorder="1" applyAlignment="1">
      <alignment horizontal="right"/>
    </xf>
    <xf numFmtId="37" fontId="2" fillId="0" borderId="6" xfId="0" applyNumberFormat="1" applyFont="1" applyBorder="1" applyAlignment="1">
      <alignment horizontal="center"/>
    </xf>
    <xf numFmtId="37" fontId="1" fillId="0" borderId="6" xfId="0" applyNumberFormat="1" applyFont="1" applyBorder="1" applyAlignment="1">
      <alignment horizontal="left" wrapText="1"/>
    </xf>
    <xf numFmtId="37" fontId="3" fillId="0" borderId="6" xfId="0" applyNumberFormat="1" applyFont="1" applyBorder="1" applyAlignment="1">
      <alignment/>
    </xf>
    <xf numFmtId="37" fontId="4" fillId="0" borderId="9" xfId="0" applyNumberFormat="1" applyFont="1" applyBorder="1" applyAlignment="1">
      <alignment horizontal="right"/>
    </xf>
    <xf numFmtId="37" fontId="3" fillId="0" borderId="2" xfId="0" applyNumberFormat="1" applyFont="1" applyBorder="1" applyAlignment="1">
      <alignment/>
    </xf>
    <xf numFmtId="37" fontId="17" fillId="0" borderId="3" xfId="0" applyNumberFormat="1" applyFont="1" applyBorder="1" applyAlignment="1">
      <alignment horizontal="center"/>
    </xf>
    <xf numFmtId="37" fontId="12" fillId="0" borderId="3" xfId="0" applyNumberFormat="1" applyFont="1" applyBorder="1" applyAlignment="1">
      <alignment/>
    </xf>
    <xf numFmtId="37" fontId="9" fillId="2" borderId="1" xfId="0" applyNumberFormat="1" applyFont="1" applyFill="1" applyBorder="1" applyAlignment="1">
      <alignment/>
    </xf>
    <xf numFmtId="37" fontId="11" fillId="0" borderId="12" xfId="0" applyNumberFormat="1" applyFont="1" applyBorder="1" applyAlignment="1">
      <alignment/>
    </xf>
    <xf numFmtId="37" fontId="9" fillId="2" borderId="1" xfId="0" applyNumberFormat="1" applyFont="1" applyFill="1" applyBorder="1" applyAlignment="1">
      <alignment horizontal="center"/>
    </xf>
    <xf numFmtId="37" fontId="14" fillId="0" borderId="0" xfId="0" applyNumberFormat="1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37" fontId="3" fillId="0" borderId="1" xfId="15" applyNumberFormat="1" applyFont="1" applyBorder="1" applyAlignment="1">
      <alignment horizontal="center"/>
    </xf>
    <xf numFmtId="37" fontId="3" fillId="0" borderId="1" xfId="15" applyNumberFormat="1" applyFont="1" applyBorder="1" applyAlignment="1">
      <alignment/>
    </xf>
    <xf numFmtId="37" fontId="3" fillId="0" borderId="16" xfId="15" applyNumberFormat="1" applyFont="1" applyBorder="1" applyAlignment="1">
      <alignment horizontal="center"/>
    </xf>
    <xf numFmtId="37" fontId="3" fillId="0" borderId="16" xfId="15" applyNumberFormat="1" applyFont="1" applyBorder="1" applyAlignment="1">
      <alignment/>
    </xf>
    <xf numFmtId="37" fontId="3" fillId="0" borderId="4" xfId="15" applyNumberFormat="1" applyFont="1" applyBorder="1" applyAlignment="1">
      <alignment horizontal="center"/>
    </xf>
    <xf numFmtId="37" fontId="3" fillId="0" borderId="5" xfId="15" applyNumberFormat="1" applyFont="1" applyBorder="1" applyAlignment="1">
      <alignment horizontal="center"/>
    </xf>
    <xf numFmtId="37" fontId="3" fillId="0" borderId="5" xfId="15" applyNumberFormat="1" applyFont="1" applyBorder="1" applyAlignment="1">
      <alignment/>
    </xf>
    <xf numFmtId="0" fontId="21" fillId="0" borderId="0" xfId="0" applyFont="1" applyBorder="1" applyAlignment="1">
      <alignment/>
    </xf>
    <xf numFmtId="3" fontId="22" fillId="0" borderId="0" xfId="0" applyNumberFormat="1" applyFont="1" applyBorder="1" applyAlignment="1">
      <alignment horizontal="centerContinuous" wrapText="1"/>
    </xf>
    <xf numFmtId="3" fontId="23" fillId="0" borderId="0" xfId="0" applyNumberFormat="1" applyFont="1" applyBorder="1" applyAlignment="1">
      <alignment horizontal="centerContinuous" wrapText="1"/>
    </xf>
    <xf numFmtId="0" fontId="0" fillId="0" borderId="0" xfId="0" applyBorder="1" applyAlignment="1">
      <alignment/>
    </xf>
    <xf numFmtId="164" fontId="0" fillId="0" borderId="0" xfId="15" applyNumberFormat="1" applyFont="1" applyAlignment="1">
      <alignment/>
    </xf>
    <xf numFmtId="164" fontId="24" fillId="0" borderId="0" xfId="15" applyNumberFormat="1" applyAlignment="1">
      <alignment/>
    </xf>
    <xf numFmtId="0" fontId="24" fillId="0" borderId="0" xfId="0" applyFont="1" applyAlignment="1">
      <alignment/>
    </xf>
    <xf numFmtId="3" fontId="25" fillId="0" borderId="0" xfId="0" applyNumberFormat="1" applyFont="1" applyAlignment="1">
      <alignment horizontal="centerContinuous" wrapText="1"/>
    </xf>
    <xf numFmtId="37" fontId="2" fillId="0" borderId="8" xfId="0" applyNumberFormat="1" applyFont="1" applyBorder="1" applyAlignment="1">
      <alignment horizontal="center"/>
    </xf>
    <xf numFmtId="165" fontId="3" fillId="0" borderId="0" xfId="15" applyNumberFormat="1" applyFont="1" applyAlignment="1">
      <alignment/>
    </xf>
    <xf numFmtId="37" fontId="29" fillId="2" borderId="1" xfId="0" applyNumberFormat="1" applyFont="1" applyFill="1" applyBorder="1" applyAlignment="1">
      <alignment horizontal="center"/>
    </xf>
    <xf numFmtId="37" fontId="28" fillId="2" borderId="1" xfId="0" applyNumberFormat="1" applyFont="1" applyFill="1" applyBorder="1" applyAlignment="1">
      <alignment horizontal="center"/>
    </xf>
    <xf numFmtId="37" fontId="28" fillId="2" borderId="10" xfId="0" applyNumberFormat="1" applyFont="1" applyFill="1" applyBorder="1" applyAlignment="1">
      <alignment horizontal="center"/>
    </xf>
    <xf numFmtId="37" fontId="29" fillId="2" borderId="1" xfId="0" applyNumberFormat="1" applyFont="1" applyFill="1" applyBorder="1" applyAlignment="1">
      <alignment/>
    </xf>
    <xf numFmtId="37" fontId="1" fillId="2" borderId="1" xfId="0" applyNumberFormat="1" applyFont="1" applyFill="1" applyBorder="1" applyAlignment="1">
      <alignment/>
    </xf>
    <xf numFmtId="37" fontId="18" fillId="2" borderId="1" xfId="0" applyNumberFormat="1" applyFont="1" applyFill="1" applyBorder="1" applyAlignment="1">
      <alignment/>
    </xf>
    <xf numFmtId="37" fontId="1" fillId="0" borderId="8" xfId="0" applyNumberFormat="1" applyFont="1" applyBorder="1" applyAlignment="1">
      <alignment horizontal="left" wrapText="1"/>
    </xf>
    <xf numFmtId="164" fontId="24" fillId="0" borderId="0" xfId="15" applyNumberFormat="1" applyFont="1" applyAlignment="1">
      <alignment/>
    </xf>
    <xf numFmtId="9" fontId="3" fillId="0" borderId="0" xfId="2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7" fontId="3" fillId="0" borderId="8" xfId="0" applyNumberFormat="1" applyFont="1" applyBorder="1" applyAlignment="1">
      <alignment horizontal="left" wrapText="1"/>
    </xf>
    <xf numFmtId="37" fontId="30" fillId="0" borderId="0" xfId="15" applyNumberFormat="1" applyFont="1" applyAlignment="1">
      <alignment horizontal="center"/>
    </xf>
    <xf numFmtId="37" fontId="3" fillId="0" borderId="14" xfId="0" applyNumberFormat="1" applyFont="1" applyBorder="1" applyAlignment="1">
      <alignment/>
    </xf>
    <xf numFmtId="37" fontId="3" fillId="0" borderId="13" xfId="0" applyNumberFormat="1" applyFont="1" applyBorder="1" applyAlignment="1">
      <alignment/>
    </xf>
    <xf numFmtId="37" fontId="3" fillId="0" borderId="9" xfId="0" applyNumberFormat="1" applyFont="1" applyBorder="1" applyAlignment="1">
      <alignment horizontal="center"/>
    </xf>
    <xf numFmtId="37" fontId="3" fillId="0" borderId="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33" fillId="0" borderId="0" xfId="0" applyFont="1" applyAlignment="1">
      <alignment horizontal="centerContinuous"/>
    </xf>
    <xf numFmtId="3" fontId="33" fillId="0" borderId="0" xfId="0" applyNumberFormat="1" applyFont="1" applyAlignment="1">
      <alignment horizontal="centerContinuous"/>
    </xf>
    <xf numFmtId="0" fontId="3" fillId="0" borderId="0" xfId="0" applyFont="1" applyBorder="1" applyAlignment="1">
      <alignment/>
    </xf>
    <xf numFmtId="0" fontId="34" fillId="0" borderId="0" xfId="0" applyFont="1" applyAlignment="1">
      <alignment horizontal="center" vertical="top"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left" vertical="top"/>
    </xf>
    <xf numFmtId="3" fontId="35" fillId="0" borderId="0" xfId="0" applyNumberFormat="1" applyFont="1" applyBorder="1" applyAlignment="1">
      <alignment horizontal="centerContinuous" vertical="top"/>
    </xf>
    <xf numFmtId="3" fontId="7" fillId="0" borderId="0" xfId="0" applyNumberFormat="1" applyFont="1" applyBorder="1" applyAlignment="1">
      <alignment/>
    </xf>
    <xf numFmtId="0" fontId="35" fillId="0" borderId="0" xfId="0" applyFont="1" applyAlignment="1">
      <alignment horizontal="centerContinuous" vertical="top"/>
    </xf>
    <xf numFmtId="0" fontId="36" fillId="0" borderId="0" xfId="0" applyFont="1" applyBorder="1" applyAlignment="1">
      <alignment vertical="top"/>
    </xf>
    <xf numFmtId="0" fontId="37" fillId="0" borderId="0" xfId="0" applyFont="1" applyBorder="1" applyAlignment="1">
      <alignment vertical="top"/>
    </xf>
    <xf numFmtId="0" fontId="36" fillId="0" borderId="17" xfId="0" applyFont="1" applyBorder="1" applyAlignment="1">
      <alignment horizontal="left"/>
    </xf>
    <xf numFmtId="3" fontId="7" fillId="0" borderId="17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164" fontId="2" fillId="0" borderId="4" xfId="15" applyNumberFormat="1" applyFont="1" applyBorder="1" applyAlignment="1">
      <alignment/>
    </xf>
    <xf numFmtId="0" fontId="2" fillId="0" borderId="0" xfId="0" applyFont="1" applyBorder="1" applyAlignment="1">
      <alignment/>
    </xf>
    <xf numFmtId="3" fontId="7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0" fontId="2" fillId="0" borderId="8" xfId="0" applyFont="1" applyBorder="1" applyAlignment="1">
      <alignment/>
    </xf>
    <xf numFmtId="164" fontId="2" fillId="0" borderId="8" xfId="15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164" fontId="7" fillId="0" borderId="4" xfId="15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164" fontId="7" fillId="0" borderId="8" xfId="15" applyNumberFormat="1" applyFont="1" applyBorder="1" applyAlignment="1">
      <alignment/>
    </xf>
    <xf numFmtId="3" fontId="39" fillId="0" borderId="4" xfId="0" applyNumberFormat="1" applyFont="1" applyBorder="1" applyAlignment="1">
      <alignment/>
    </xf>
    <xf numFmtId="43" fontId="2" fillId="0" borderId="4" xfId="15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164" fontId="2" fillId="0" borderId="5" xfId="15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0" fontId="2" fillId="0" borderId="3" xfId="21" applyNumberFormat="1" applyFont="1" applyBorder="1" applyAlignment="1">
      <alignment/>
    </xf>
    <xf numFmtId="10" fontId="2" fillId="0" borderId="19" xfId="21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0" fontId="2" fillId="0" borderId="0" xfId="21" applyNumberFormat="1" applyFont="1" applyBorder="1" applyAlignment="1">
      <alignment/>
    </xf>
    <xf numFmtId="0" fontId="12" fillId="0" borderId="0" xfId="0" applyFont="1" applyAlignment="1">
      <alignment horizontal="center"/>
    </xf>
    <xf numFmtId="3" fontId="31" fillId="0" borderId="0" xfId="0" applyNumberFormat="1" applyFont="1" applyAlignment="1">
      <alignment/>
    </xf>
    <xf numFmtId="43" fontId="31" fillId="0" borderId="0" xfId="15" applyFont="1" applyAlignment="1">
      <alignment/>
    </xf>
    <xf numFmtId="164" fontId="3" fillId="0" borderId="0" xfId="15" applyNumberFormat="1" applyFont="1" applyAlignment="1">
      <alignment/>
    </xf>
    <xf numFmtId="164" fontId="31" fillId="0" borderId="0" xfId="15" applyNumberFormat="1" applyFont="1" applyAlignment="1">
      <alignment/>
    </xf>
    <xf numFmtId="164" fontId="31" fillId="0" borderId="0" xfId="0" applyNumberFormat="1" applyFont="1" applyAlignment="1">
      <alignment/>
    </xf>
    <xf numFmtId="37" fontId="2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center"/>
    </xf>
    <xf numFmtId="37" fontId="13" fillId="0" borderId="3" xfId="15" applyNumberFormat="1" applyFont="1" applyBorder="1" applyAlignment="1">
      <alignment horizontal="center"/>
    </xf>
    <xf numFmtId="37" fontId="1" fillId="0" borderId="0" xfId="0" applyNumberFormat="1" applyFont="1" applyAlignment="1">
      <alignment horizontal="center" wrapText="1"/>
    </xf>
    <xf numFmtId="37" fontId="1" fillId="2" borderId="1" xfId="0" applyNumberFormat="1" applyFont="1" applyFill="1" applyBorder="1" applyAlignment="1">
      <alignment horizontal="center" wrapText="1"/>
    </xf>
    <xf numFmtId="37" fontId="8" fillId="0" borderId="0" xfId="0" applyNumberFormat="1" applyFont="1" applyBorder="1" applyAlignment="1">
      <alignment horizontal="center" wrapText="1"/>
    </xf>
    <xf numFmtId="37" fontId="14" fillId="0" borderId="0" xfId="0" applyNumberFormat="1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37" fontId="19" fillId="0" borderId="20" xfId="0" applyNumberFormat="1" applyFont="1" applyBorder="1" applyAlignment="1">
      <alignment horizontal="center"/>
    </xf>
    <xf numFmtId="37" fontId="19" fillId="0" borderId="7" xfId="0" applyNumberFormat="1" applyFont="1" applyBorder="1" applyAlignment="1">
      <alignment horizontal="center"/>
    </xf>
    <xf numFmtId="37" fontId="28" fillId="2" borderId="1" xfId="0" applyNumberFormat="1" applyFont="1" applyFill="1" applyBorder="1" applyAlignment="1">
      <alignment horizontal="center" wrapText="1"/>
    </xf>
    <xf numFmtId="37" fontId="6" fillId="0" borderId="3" xfId="0" applyNumberFormat="1" applyFont="1" applyBorder="1" applyAlignment="1">
      <alignment horizontal="center"/>
    </xf>
    <xf numFmtId="37" fontId="6" fillId="0" borderId="7" xfId="0" applyNumberFormat="1" applyFont="1" applyBorder="1" applyAlignment="1">
      <alignment horizontal="center"/>
    </xf>
    <xf numFmtId="37" fontId="6" fillId="0" borderId="2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1" fillId="0" borderId="17" xfId="0" applyNumberFormat="1" applyFont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top"/>
    </xf>
    <xf numFmtId="3" fontId="8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38" fillId="0" borderId="17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229350" y="7839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229350" y="7839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</xdr:col>
      <xdr:colOff>0</xdr:colOff>
      <xdr:row>94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010025" y="78390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28625" y="361950"/>
          <a:ext cx="35814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229350" y="361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858125" y="361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28625" y="361950"/>
          <a:ext cx="35814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229350" y="361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858125" y="361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858125" y="361950"/>
          <a:ext cx="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28625" y="361950"/>
          <a:ext cx="358140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858125" y="3619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3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858125" y="361950"/>
          <a:ext cx="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858125" y="7839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858125" y="7839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7858125" y="7839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6229350" y="7839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858125" y="7839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4</xdr:col>
      <xdr:colOff>0</xdr:colOff>
      <xdr:row>94</xdr:row>
      <xdr:rowOff>0</xdr:rowOff>
    </xdr:from>
    <xdr:to>
      <xdr:col>4</xdr:col>
      <xdr:colOff>0</xdr:colOff>
      <xdr:row>94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6229350" y="7839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858125" y="7839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6</xdr:col>
      <xdr:colOff>0</xdr:colOff>
      <xdr:row>94</xdr:row>
      <xdr:rowOff>0</xdr:rowOff>
    </xdr:from>
    <xdr:to>
      <xdr:col>6</xdr:col>
      <xdr:colOff>0</xdr:colOff>
      <xdr:row>94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7858125" y="7839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3677"/>
  <sheetViews>
    <sheetView showZeros="0" tabSelected="1" workbookViewId="0" topLeftCell="A1">
      <pane xSplit="3" ySplit="6" topLeftCell="D7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O62" sqref="GO62"/>
    </sheetView>
  </sheetViews>
  <sheetFormatPr defaultColWidth="9.00390625" defaultRowHeight="12.75"/>
  <cols>
    <col min="1" max="1" width="5.625" style="31" customWidth="1"/>
    <col min="2" max="2" width="47.00390625" style="32" customWidth="1"/>
    <col min="3" max="3" width="6.875" style="32" customWidth="1"/>
    <col min="4" max="4" width="22.25390625" style="32" customWidth="1"/>
    <col min="5" max="5" width="21.375" style="32" customWidth="1"/>
    <col min="6" max="6" width="13.75390625" style="32" hidden="1" customWidth="1"/>
    <col min="7" max="7" width="14.00390625" style="32" hidden="1" customWidth="1"/>
    <col min="8" max="8" width="12.375" style="32" hidden="1" customWidth="1"/>
    <col min="9" max="9" width="12.75390625" style="32" hidden="1" customWidth="1"/>
    <col min="10" max="10" width="13.75390625" style="32" hidden="1" customWidth="1"/>
    <col min="11" max="11" width="13.625" style="32" hidden="1" customWidth="1"/>
    <col min="12" max="12" width="12.375" style="32" hidden="1" customWidth="1"/>
    <col min="13" max="13" width="13.875" style="32" hidden="1" customWidth="1"/>
    <col min="14" max="14" width="14.375" style="32" hidden="1" customWidth="1"/>
    <col min="15" max="15" width="12.375" style="32" hidden="1" customWidth="1"/>
    <col min="16" max="16" width="12.125" style="32" hidden="1" customWidth="1"/>
    <col min="17" max="190" width="10.00390625" style="32" hidden="1" customWidth="1"/>
    <col min="191" max="16384" width="10.00390625" style="32" customWidth="1"/>
  </cols>
  <sheetData>
    <row r="1" spans="1:5" s="1" customFormat="1" ht="14.25" customHeight="1">
      <c r="A1" s="175" t="s">
        <v>5</v>
      </c>
      <c r="B1" s="175"/>
      <c r="D1" s="2" t="s">
        <v>110</v>
      </c>
      <c r="E1" s="2"/>
    </row>
    <row r="2" spans="1:13" s="1" customFormat="1" ht="14.25" customHeight="1">
      <c r="A2" s="175" t="s">
        <v>6</v>
      </c>
      <c r="B2" s="175"/>
      <c r="D2" s="12"/>
      <c r="F2" s="3"/>
      <c r="G2" s="4"/>
      <c r="H2" s="4"/>
      <c r="I2" s="4"/>
      <c r="J2" s="4"/>
      <c r="K2" s="4"/>
      <c r="L2" s="4"/>
      <c r="M2" s="4"/>
    </row>
    <row r="3" spans="1:15" s="2" customFormat="1" ht="16.5" customHeight="1">
      <c r="A3" s="5"/>
      <c r="B3" s="6" t="s">
        <v>7</v>
      </c>
      <c r="C3" s="7"/>
      <c r="D3" s="8"/>
      <c r="E3" s="8"/>
      <c r="F3" s="3"/>
      <c r="G3" s="8"/>
      <c r="H3" s="8"/>
      <c r="I3" s="9"/>
      <c r="J3" s="10"/>
      <c r="K3" s="10"/>
      <c r="L3" s="10"/>
      <c r="M3" s="10"/>
      <c r="N3" s="19"/>
      <c r="O3" s="19"/>
    </row>
    <row r="4" spans="1:15" s="2" customFormat="1" ht="18" customHeight="1">
      <c r="A4" s="18"/>
      <c r="B4" s="77" t="s">
        <v>1</v>
      </c>
      <c r="C4" s="11"/>
      <c r="F4" s="12"/>
      <c r="G4" s="12"/>
      <c r="H4" s="12"/>
      <c r="I4" s="12"/>
      <c r="J4" s="12"/>
      <c r="K4" s="12"/>
      <c r="L4" s="33"/>
      <c r="M4" s="13"/>
      <c r="N4" s="19"/>
      <c r="O4" s="19"/>
    </row>
    <row r="5" spans="1:13" s="2" customFormat="1" ht="15.75" customHeight="1">
      <c r="A5" s="18"/>
      <c r="B5" s="14"/>
      <c r="C5" s="10"/>
      <c r="D5" s="177"/>
      <c r="E5" s="177"/>
      <c r="F5" s="183" t="s">
        <v>8</v>
      </c>
      <c r="G5" s="184"/>
      <c r="H5" s="180" t="s">
        <v>9</v>
      </c>
      <c r="I5" s="181"/>
      <c r="J5" s="180" t="s">
        <v>10</v>
      </c>
      <c r="K5" s="181"/>
      <c r="L5" s="185" t="s">
        <v>11</v>
      </c>
      <c r="M5" s="184"/>
    </row>
    <row r="6" spans="1:201" s="99" customFormat="1" ht="24" customHeight="1">
      <c r="A6" s="182" t="s">
        <v>96</v>
      </c>
      <c r="B6" s="182"/>
      <c r="C6" s="96" t="s">
        <v>12</v>
      </c>
      <c r="D6" s="97" t="s">
        <v>13</v>
      </c>
      <c r="E6" s="97" t="s">
        <v>14</v>
      </c>
      <c r="F6" s="98" t="s">
        <v>13</v>
      </c>
      <c r="G6" s="97" t="s">
        <v>14</v>
      </c>
      <c r="H6" s="97" t="s">
        <v>13</v>
      </c>
      <c r="I6" s="97" t="s">
        <v>14</v>
      </c>
      <c r="J6" s="97" t="s">
        <v>13</v>
      </c>
      <c r="K6" s="97" t="s">
        <v>14</v>
      </c>
      <c r="L6" s="97" t="s">
        <v>13</v>
      </c>
      <c r="M6" s="97" t="s">
        <v>14</v>
      </c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</row>
    <row r="7" spans="1:201" s="69" customFormat="1" ht="18" customHeight="1">
      <c r="A7" s="67" t="s">
        <v>16</v>
      </c>
      <c r="B7" s="68" t="s">
        <v>98</v>
      </c>
      <c r="C7" s="39">
        <v>100</v>
      </c>
      <c r="D7" s="40">
        <f aca="true" t="shared" si="0" ref="D7:M7">D8+D11+D14+D21+D24</f>
        <v>84363230948</v>
      </c>
      <c r="E7" s="40">
        <f t="shared" si="0"/>
        <v>66951439179</v>
      </c>
      <c r="F7" s="40">
        <f t="shared" si="0"/>
        <v>67608514517</v>
      </c>
      <c r="G7" s="40">
        <f t="shared" si="0"/>
        <v>51651335443</v>
      </c>
      <c r="H7" s="40">
        <f t="shared" si="0"/>
        <v>4674190301</v>
      </c>
      <c r="I7" s="40">
        <f t="shared" si="0"/>
        <v>3438803144</v>
      </c>
      <c r="J7" s="40">
        <f t="shared" si="0"/>
        <v>24177419183</v>
      </c>
      <c r="K7" s="40">
        <f t="shared" si="0"/>
        <v>18367223125</v>
      </c>
      <c r="L7" s="40">
        <f t="shared" si="0"/>
        <v>9751815576</v>
      </c>
      <c r="M7" s="40">
        <f t="shared" si="0"/>
        <v>8030674743</v>
      </c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</row>
    <row r="8" spans="1:201" s="47" customFormat="1" ht="12.75" customHeight="1">
      <c r="A8" s="63">
        <v>1</v>
      </c>
      <c r="B8" s="107" t="s">
        <v>15</v>
      </c>
      <c r="C8" s="63">
        <v>110</v>
      </c>
      <c r="D8" s="47">
        <f aca="true" t="shared" si="1" ref="D8:M8">SUM(D9:D10)</f>
        <v>4799809854</v>
      </c>
      <c r="E8" s="47">
        <f t="shared" si="1"/>
        <v>7059090318</v>
      </c>
      <c r="F8" s="47">
        <f t="shared" si="1"/>
        <v>4340115045</v>
      </c>
      <c r="G8" s="47">
        <f t="shared" si="1"/>
        <v>5916027619</v>
      </c>
      <c r="H8" s="47">
        <f t="shared" si="1"/>
        <v>18624288</v>
      </c>
      <c r="I8" s="47">
        <f t="shared" si="1"/>
        <v>492288457</v>
      </c>
      <c r="J8" s="47">
        <f t="shared" si="1"/>
        <v>82201834</v>
      </c>
      <c r="K8" s="47">
        <f t="shared" si="1"/>
        <v>10873257</v>
      </c>
      <c r="L8" s="47">
        <f t="shared" si="1"/>
        <v>358868687</v>
      </c>
      <c r="M8" s="47">
        <f t="shared" si="1"/>
        <v>639900985</v>
      </c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</row>
    <row r="9" spans="1:201" s="42" customFormat="1" ht="12.75" customHeight="1" hidden="1">
      <c r="A9" s="66">
        <v>1</v>
      </c>
      <c r="B9" s="42" t="s">
        <v>17</v>
      </c>
      <c r="C9" s="64">
        <v>111</v>
      </c>
      <c r="D9" s="42">
        <f>F9+H9+J9+L9</f>
        <v>4799809854</v>
      </c>
      <c r="E9" s="42">
        <f>G9+I9+K9+M9</f>
        <v>7059090318</v>
      </c>
      <c r="F9" s="42">
        <v>4340115045</v>
      </c>
      <c r="G9" s="42">
        <v>5916027619</v>
      </c>
      <c r="H9" s="42">
        <v>18624288</v>
      </c>
      <c r="I9" s="42">
        <v>492288457</v>
      </c>
      <c r="J9" s="42">
        <v>82201834</v>
      </c>
      <c r="K9" s="42">
        <v>10873257</v>
      </c>
      <c r="L9" s="42">
        <v>358868687</v>
      </c>
      <c r="M9" s="42">
        <v>639900985</v>
      </c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</row>
    <row r="10" spans="1:201" s="51" customFormat="1" ht="12.75" customHeight="1" hidden="1">
      <c r="A10" s="66">
        <v>2</v>
      </c>
      <c r="B10" s="42" t="s">
        <v>18</v>
      </c>
      <c r="C10" s="64">
        <v>112</v>
      </c>
      <c r="D10" s="42">
        <f>F10+H10+J10+L10</f>
        <v>0</v>
      </c>
      <c r="E10" s="42">
        <f>G10+I10+K10+M10</f>
        <v>0</v>
      </c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</row>
    <row r="11" spans="1:201" s="54" customFormat="1" ht="12.75" customHeight="1">
      <c r="A11" s="63">
        <v>2</v>
      </c>
      <c r="B11" s="47" t="s">
        <v>20</v>
      </c>
      <c r="C11" s="63">
        <v>120</v>
      </c>
      <c r="D11" s="47">
        <f aca="true" t="shared" si="2" ref="D11:M11">SUM(D12:D13)</f>
        <v>0</v>
      </c>
      <c r="E11" s="47">
        <f t="shared" si="2"/>
        <v>0</v>
      </c>
      <c r="F11" s="54">
        <f t="shared" si="2"/>
        <v>0</v>
      </c>
      <c r="G11" s="54">
        <f t="shared" si="2"/>
        <v>0</v>
      </c>
      <c r="H11" s="54">
        <f t="shared" si="2"/>
        <v>0</v>
      </c>
      <c r="I11" s="54">
        <f t="shared" si="2"/>
        <v>0</v>
      </c>
      <c r="J11" s="54">
        <f t="shared" si="2"/>
        <v>0</v>
      </c>
      <c r="K11" s="54">
        <f t="shared" si="2"/>
        <v>0</v>
      </c>
      <c r="L11" s="54">
        <f t="shared" si="2"/>
        <v>0</v>
      </c>
      <c r="M11" s="54">
        <f t="shared" si="2"/>
        <v>0</v>
      </c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</row>
    <row r="12" spans="1:201" s="42" customFormat="1" ht="12.75" customHeight="1" hidden="1">
      <c r="A12" s="66">
        <v>1</v>
      </c>
      <c r="B12" s="42" t="s">
        <v>92</v>
      </c>
      <c r="C12" s="64">
        <v>121</v>
      </c>
      <c r="D12" s="42">
        <f>F12+H12+J12+L12</f>
        <v>0</v>
      </c>
      <c r="E12" s="42">
        <f>G12+I12+K12+M12</f>
        <v>0</v>
      </c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</row>
    <row r="13" spans="1:201" s="51" customFormat="1" ht="12.75" customHeight="1" hidden="1">
      <c r="A13" s="66">
        <v>2</v>
      </c>
      <c r="B13" s="42" t="s">
        <v>93</v>
      </c>
      <c r="C13" s="64">
        <v>129</v>
      </c>
      <c r="D13" s="42">
        <f>F13+H13+J13+L13</f>
        <v>0</v>
      </c>
      <c r="E13" s="42">
        <f>G13+I13+K13+M13</f>
        <v>0</v>
      </c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</row>
    <row r="14" spans="1:201" s="54" customFormat="1" ht="12.75" customHeight="1">
      <c r="A14" s="63">
        <v>3</v>
      </c>
      <c r="B14" s="47" t="s">
        <v>21</v>
      </c>
      <c r="C14" s="63">
        <v>130</v>
      </c>
      <c r="D14" s="47">
        <f aca="true" t="shared" si="3" ref="D14:M14">D15+D16+D17+D18+D19+D20</f>
        <v>45290511329</v>
      </c>
      <c r="E14" s="47">
        <f t="shared" si="3"/>
        <v>30627021297</v>
      </c>
      <c r="F14" s="54">
        <f t="shared" si="3"/>
        <v>52066048963</v>
      </c>
      <c r="G14" s="54">
        <f t="shared" si="3"/>
        <v>29411530163</v>
      </c>
      <c r="H14" s="54">
        <f t="shared" si="3"/>
        <v>746985392</v>
      </c>
      <c r="I14" s="54">
        <f t="shared" si="3"/>
        <v>441925595</v>
      </c>
      <c r="J14" s="54">
        <f t="shared" si="3"/>
        <v>9408962542</v>
      </c>
      <c r="K14" s="54">
        <f t="shared" si="3"/>
        <v>11332494910</v>
      </c>
      <c r="L14" s="54">
        <f t="shared" si="3"/>
        <v>4917223061</v>
      </c>
      <c r="M14" s="54">
        <f t="shared" si="3"/>
        <v>3977667905</v>
      </c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</row>
    <row r="15" spans="1:201" s="42" customFormat="1" ht="12.75" customHeight="1" hidden="1">
      <c r="A15" s="66">
        <v>1</v>
      </c>
      <c r="B15" s="42" t="s">
        <v>94</v>
      </c>
      <c r="C15" s="64">
        <v>131</v>
      </c>
      <c r="D15" s="44">
        <f>F15+H15+J15+L15</f>
        <v>41869658437</v>
      </c>
      <c r="E15" s="42">
        <f>G15+I15+K15+M15</f>
        <v>26947074763</v>
      </c>
      <c r="F15" s="42">
        <v>27370666886</v>
      </c>
      <c r="G15" s="42">
        <v>12206948968</v>
      </c>
      <c r="H15" s="44">
        <v>638088584</v>
      </c>
      <c r="I15" s="42">
        <v>366746656</v>
      </c>
      <c r="J15" s="42">
        <v>9246324792</v>
      </c>
      <c r="K15" s="42">
        <v>10630283408</v>
      </c>
      <c r="L15" s="42">
        <v>4614578175</v>
      </c>
      <c r="M15" s="42">
        <v>3743095731</v>
      </c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</row>
    <row r="16" spans="1:201" s="42" customFormat="1" ht="12.75" customHeight="1" hidden="1">
      <c r="A16" s="66">
        <v>2</v>
      </c>
      <c r="B16" s="42" t="s">
        <v>22</v>
      </c>
      <c r="C16" s="64">
        <v>132</v>
      </c>
      <c r="D16" s="42">
        <f>F16+H16+J16+L16</f>
        <v>2083613084</v>
      </c>
      <c r="E16" s="42">
        <f>G16+I16+K16+M16</f>
        <v>2018770760</v>
      </c>
      <c r="F16" s="42">
        <v>1722566000</v>
      </c>
      <c r="G16" s="42">
        <v>1873380760</v>
      </c>
      <c r="H16" s="42">
        <v>14057084</v>
      </c>
      <c r="J16" s="42">
        <v>145390000</v>
      </c>
      <c r="K16" s="42">
        <v>145390000</v>
      </c>
      <c r="L16" s="42">
        <v>201600000</v>
      </c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</row>
    <row r="17" spans="1:201" s="42" customFormat="1" ht="12.75" customHeight="1" hidden="1">
      <c r="A17" s="66">
        <v>3</v>
      </c>
      <c r="B17" s="42" t="s">
        <v>95</v>
      </c>
      <c r="C17" s="64">
        <v>133</v>
      </c>
      <c r="D17" s="42">
        <f>F17+H17+J17+L17-21848708629</f>
        <v>0</v>
      </c>
      <c r="E17" s="42">
        <f>G17+I17+K17+M17-14536597276</f>
        <v>0</v>
      </c>
      <c r="F17" s="42">
        <v>21848708629</v>
      </c>
      <c r="G17" s="42">
        <v>14536597276</v>
      </c>
      <c r="O17" s="42">
        <f>N17+N20</f>
        <v>0</v>
      </c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</row>
    <row r="18" spans="1:201" s="42" customFormat="1" ht="12.75" customHeight="1" hidden="1">
      <c r="A18" s="66">
        <v>4</v>
      </c>
      <c r="B18" s="42" t="s">
        <v>23</v>
      </c>
      <c r="C18" s="64">
        <v>134</v>
      </c>
      <c r="D18" s="42">
        <f aca="true" t="shared" si="4" ref="D18:E20">F18+H18+J18+L18</f>
        <v>0</v>
      </c>
      <c r="E18" s="42">
        <f t="shared" si="4"/>
        <v>0</v>
      </c>
      <c r="O18" s="42">
        <f>N18-O17</f>
        <v>0</v>
      </c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</row>
    <row r="19" spans="1:201" s="42" customFormat="1" ht="12.75" customHeight="1" hidden="1">
      <c r="A19" s="66">
        <v>5</v>
      </c>
      <c r="B19" s="42" t="s">
        <v>103</v>
      </c>
      <c r="C19" s="64">
        <v>135</v>
      </c>
      <c r="D19" s="42">
        <f t="shared" si="4"/>
        <v>1337239808</v>
      </c>
      <c r="E19" s="44">
        <f t="shared" si="4"/>
        <v>1661175774</v>
      </c>
      <c r="F19" s="42">
        <f>271915649+852191799</f>
        <v>1124107448</v>
      </c>
      <c r="G19" s="42">
        <v>794603159</v>
      </c>
      <c r="H19" s="42">
        <f>11405582+83434142</f>
        <v>94839724</v>
      </c>
      <c r="I19" s="42">
        <f>75178939</f>
        <v>75178939</v>
      </c>
      <c r="J19" s="42">
        <v>17247750</v>
      </c>
      <c r="K19" s="42">
        <v>556821502</v>
      </c>
      <c r="L19" s="42">
        <v>101044886</v>
      </c>
      <c r="M19" s="42">
        <v>234572174</v>
      </c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</row>
    <row r="20" spans="1:201" s="51" customFormat="1" ht="12.75" customHeight="1" hidden="1">
      <c r="A20" s="66">
        <v>6</v>
      </c>
      <c r="B20" s="42" t="s">
        <v>24</v>
      </c>
      <c r="C20" s="64">
        <v>139</v>
      </c>
      <c r="D20" s="42">
        <f t="shared" si="4"/>
        <v>0</v>
      </c>
      <c r="E20" s="42">
        <f t="shared" si="4"/>
        <v>0</v>
      </c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</row>
    <row r="21" spans="1:201" s="54" customFormat="1" ht="12.75" customHeight="1">
      <c r="A21" s="63">
        <v>4</v>
      </c>
      <c r="B21" s="47" t="s">
        <v>26</v>
      </c>
      <c r="C21" s="63">
        <v>140</v>
      </c>
      <c r="D21" s="47">
        <f aca="true" t="shared" si="5" ref="D21:M21">SUM(D22:D23)</f>
        <v>32723474868</v>
      </c>
      <c r="E21" s="44">
        <f t="shared" si="5"/>
        <v>29044575238</v>
      </c>
      <c r="F21" s="54">
        <f t="shared" si="5"/>
        <v>11202350509</v>
      </c>
      <c r="G21" s="54">
        <f t="shared" si="5"/>
        <v>16195813329</v>
      </c>
      <c r="H21" s="54">
        <f t="shared" si="5"/>
        <v>3776446809</v>
      </c>
      <c r="I21" s="54">
        <f t="shared" si="5"/>
        <v>2497407652</v>
      </c>
      <c r="J21" s="54">
        <f t="shared" si="5"/>
        <v>13663513462</v>
      </c>
      <c r="K21" s="54">
        <f t="shared" si="5"/>
        <v>6938248404</v>
      </c>
      <c r="L21" s="54">
        <f t="shared" si="5"/>
        <v>4081164088</v>
      </c>
      <c r="M21" s="54">
        <f t="shared" si="5"/>
        <v>3413105853</v>
      </c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</row>
    <row r="22" spans="1:201" s="42" customFormat="1" ht="12.75" customHeight="1" hidden="1">
      <c r="A22" s="66">
        <v>1</v>
      </c>
      <c r="B22" s="42" t="s">
        <v>102</v>
      </c>
      <c r="C22" s="64">
        <v>141</v>
      </c>
      <c r="D22" s="42">
        <f>F22+H22+J22+L22</f>
        <v>32723474868</v>
      </c>
      <c r="E22" s="42">
        <f>G22+I22+K22+M22</f>
        <v>29044575238</v>
      </c>
      <c r="F22" s="42">
        <v>11202350509</v>
      </c>
      <c r="G22" s="42">
        <v>16195813329</v>
      </c>
      <c r="H22" s="42">
        <v>3776446809</v>
      </c>
      <c r="I22" s="42">
        <v>2497407652</v>
      </c>
      <c r="J22" s="42">
        <v>13663513462</v>
      </c>
      <c r="K22" s="42">
        <v>6938248404</v>
      </c>
      <c r="L22" s="44">
        <v>4081164088</v>
      </c>
      <c r="M22" s="42">
        <v>3413105853</v>
      </c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</row>
    <row r="23" spans="1:201" s="51" customFormat="1" ht="12.75" customHeight="1" hidden="1">
      <c r="A23" s="66">
        <v>2</v>
      </c>
      <c r="B23" s="42" t="s">
        <v>27</v>
      </c>
      <c r="C23" s="64">
        <v>149</v>
      </c>
      <c r="D23" s="42">
        <f>F23+H23+J23+L23</f>
        <v>0</v>
      </c>
      <c r="E23" s="42">
        <f>G23+I23+K23+M23</f>
        <v>0</v>
      </c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</row>
    <row r="24" spans="1:201" s="54" customFormat="1" ht="12.75" customHeight="1">
      <c r="A24" s="63">
        <v>5</v>
      </c>
      <c r="B24" s="47" t="s">
        <v>29</v>
      </c>
      <c r="C24" s="63">
        <v>150</v>
      </c>
      <c r="D24" s="47">
        <f aca="true" t="shared" si="6" ref="D24:M24">SUM(D25:D27)</f>
        <v>1549434897</v>
      </c>
      <c r="E24" s="47">
        <f t="shared" si="6"/>
        <v>220752326</v>
      </c>
      <c r="F24" s="54">
        <f t="shared" si="6"/>
        <v>0</v>
      </c>
      <c r="G24" s="54">
        <f t="shared" si="6"/>
        <v>127964332</v>
      </c>
      <c r="H24" s="54">
        <f t="shared" si="6"/>
        <v>132133812</v>
      </c>
      <c r="I24" s="54">
        <f t="shared" si="6"/>
        <v>7181440</v>
      </c>
      <c r="J24" s="54">
        <f t="shared" si="6"/>
        <v>1022741345</v>
      </c>
      <c r="K24" s="54">
        <f t="shared" si="6"/>
        <v>85606554</v>
      </c>
      <c r="L24" s="54">
        <f t="shared" si="6"/>
        <v>394559740</v>
      </c>
      <c r="M24" s="54">
        <f t="shared" si="6"/>
        <v>0</v>
      </c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</row>
    <row r="25" spans="1:201" s="42" customFormat="1" ht="12.75" customHeight="1" hidden="1">
      <c r="A25" s="66">
        <v>1</v>
      </c>
      <c r="B25" s="42" t="s">
        <v>2</v>
      </c>
      <c r="C25" s="64">
        <v>151</v>
      </c>
      <c r="D25" s="42">
        <f aca="true" t="shared" si="7" ref="D25:E27">F25+H25+J25+L25</f>
        <v>132133812</v>
      </c>
      <c r="E25" s="42">
        <f t="shared" si="7"/>
        <v>29813772</v>
      </c>
      <c r="G25" s="42">
        <v>22632332</v>
      </c>
      <c r="H25" s="42">
        <f>31342447+100791365</f>
        <v>132133812</v>
      </c>
      <c r="I25" s="42">
        <v>7181440</v>
      </c>
      <c r="J25" s="44"/>
      <c r="L25" s="44">
        <f>88729434-88729434</f>
        <v>0</v>
      </c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</row>
    <row r="26" spans="1:201" s="42" customFormat="1" ht="12.75" customHeight="1" hidden="1">
      <c r="A26" s="66">
        <v>2</v>
      </c>
      <c r="B26" s="42" t="s">
        <v>30</v>
      </c>
      <c r="C26" s="64">
        <v>152</v>
      </c>
      <c r="D26" s="42">
        <f t="shared" si="7"/>
        <v>0</v>
      </c>
      <c r="E26" s="42">
        <f t="shared" si="7"/>
        <v>85606554</v>
      </c>
      <c r="K26" s="42">
        <v>85606554</v>
      </c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</row>
    <row r="27" spans="1:201" s="42" customFormat="1" ht="12.75" customHeight="1" hidden="1">
      <c r="A27" s="66">
        <v>3</v>
      </c>
      <c r="B27" s="42" t="s">
        <v>31</v>
      </c>
      <c r="C27" s="64">
        <v>158</v>
      </c>
      <c r="D27" s="42">
        <f t="shared" si="7"/>
        <v>1417301085</v>
      </c>
      <c r="E27" s="44">
        <f t="shared" si="7"/>
        <v>105332000</v>
      </c>
      <c r="G27" s="42">
        <v>105332000</v>
      </c>
      <c r="J27" s="42">
        <v>1022741345</v>
      </c>
      <c r="L27" s="42">
        <v>394559740</v>
      </c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</row>
    <row r="28" spans="1:201" s="15" customFormat="1" ht="12.75" customHeight="1">
      <c r="A28" s="94" t="s">
        <v>19</v>
      </c>
      <c r="B28" s="102" t="s">
        <v>99</v>
      </c>
      <c r="C28" s="94">
        <v>200</v>
      </c>
      <c r="D28" s="45">
        <f aca="true" t="shared" si="8" ref="D28:M28">D29+D34+D45+D48+D53</f>
        <v>7672225499</v>
      </c>
      <c r="E28" s="45">
        <f t="shared" si="8"/>
        <v>8703789634</v>
      </c>
      <c r="F28" s="15">
        <f t="shared" si="8"/>
        <v>3992460086</v>
      </c>
      <c r="G28" s="15">
        <f t="shared" si="8"/>
        <v>5604790047</v>
      </c>
      <c r="H28" s="15">
        <f t="shared" si="8"/>
        <v>955101339</v>
      </c>
      <c r="I28" s="15">
        <f t="shared" si="8"/>
        <v>122317720</v>
      </c>
      <c r="J28" s="15">
        <f t="shared" si="8"/>
        <v>846176507</v>
      </c>
      <c r="K28" s="15">
        <f t="shared" si="8"/>
        <v>1092762930</v>
      </c>
      <c r="L28" s="15">
        <f t="shared" si="8"/>
        <v>1878487567</v>
      </c>
      <c r="M28" s="15">
        <f t="shared" si="8"/>
        <v>1883918937</v>
      </c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</row>
    <row r="29" spans="1:201" s="47" customFormat="1" ht="12.75" customHeight="1">
      <c r="A29" s="63">
        <v>1</v>
      </c>
      <c r="B29" s="47" t="s">
        <v>32</v>
      </c>
      <c r="C29" s="63">
        <v>210</v>
      </c>
      <c r="D29" s="47">
        <f aca="true" t="shared" si="9" ref="D29:M29">SUM(D30:D33)</f>
        <v>0</v>
      </c>
      <c r="E29" s="47">
        <f t="shared" si="9"/>
        <v>0</v>
      </c>
      <c r="F29" s="47">
        <f t="shared" si="9"/>
        <v>0</v>
      </c>
      <c r="G29" s="47">
        <f t="shared" si="9"/>
        <v>0</v>
      </c>
      <c r="H29" s="47">
        <f t="shared" si="9"/>
        <v>0</v>
      </c>
      <c r="I29" s="47">
        <f t="shared" si="9"/>
        <v>0</v>
      </c>
      <c r="J29" s="47">
        <f t="shared" si="9"/>
        <v>0</v>
      </c>
      <c r="K29" s="47">
        <f t="shared" si="9"/>
        <v>0</v>
      </c>
      <c r="L29" s="47">
        <f t="shared" si="9"/>
        <v>0</v>
      </c>
      <c r="M29" s="47">
        <f t="shared" si="9"/>
        <v>0</v>
      </c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</row>
    <row r="30" spans="1:201" s="47" customFormat="1" ht="12.75" customHeight="1" hidden="1">
      <c r="A30" s="66">
        <v>1</v>
      </c>
      <c r="B30" s="42" t="s">
        <v>33</v>
      </c>
      <c r="C30" s="63">
        <v>211</v>
      </c>
      <c r="D30" s="42">
        <f aca="true" t="shared" si="10" ref="D30:E33">F30+H30+J30+L30</f>
        <v>0</v>
      </c>
      <c r="E30" s="42">
        <f t="shared" si="10"/>
        <v>0</v>
      </c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</row>
    <row r="31" spans="1:201" s="47" customFormat="1" ht="12.75" customHeight="1" hidden="1">
      <c r="A31" s="66">
        <v>2</v>
      </c>
      <c r="B31" s="42" t="s">
        <v>34</v>
      </c>
      <c r="C31" s="63">
        <v>213</v>
      </c>
      <c r="D31" s="42">
        <f t="shared" si="10"/>
        <v>0</v>
      </c>
      <c r="E31" s="42">
        <f t="shared" si="10"/>
        <v>0</v>
      </c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</row>
    <row r="32" spans="1:201" s="47" customFormat="1" ht="12.75" customHeight="1" hidden="1">
      <c r="A32" s="66">
        <v>3</v>
      </c>
      <c r="B32" s="42" t="s">
        <v>35</v>
      </c>
      <c r="C32" s="63">
        <v>218</v>
      </c>
      <c r="D32" s="42">
        <f t="shared" si="10"/>
        <v>0</v>
      </c>
      <c r="E32" s="42">
        <f t="shared" si="10"/>
        <v>0</v>
      </c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</row>
    <row r="33" spans="1:201" s="71" customFormat="1" ht="12.75" customHeight="1" hidden="1">
      <c r="A33" s="66">
        <v>4</v>
      </c>
      <c r="B33" s="42" t="s">
        <v>36</v>
      </c>
      <c r="C33" s="63">
        <v>219</v>
      </c>
      <c r="D33" s="42">
        <f t="shared" si="10"/>
        <v>0</v>
      </c>
      <c r="E33" s="42">
        <f t="shared" si="10"/>
        <v>0</v>
      </c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</row>
    <row r="34" spans="1:201" s="54" customFormat="1" ht="12.75" customHeight="1">
      <c r="A34" s="63">
        <v>2</v>
      </c>
      <c r="B34" s="47" t="s">
        <v>37</v>
      </c>
      <c r="C34" s="63">
        <v>220</v>
      </c>
      <c r="D34" s="47">
        <f>D35+D38+D41+D44</f>
        <v>6956763445</v>
      </c>
      <c r="E34" s="47">
        <f>E35+E38+E41+E44</f>
        <v>7131857487</v>
      </c>
      <c r="F34" s="54">
        <f>F35+F41+F44</f>
        <v>3525844856</v>
      </c>
      <c r="G34" s="54">
        <f>G35+G41+G44</f>
        <v>4243327033</v>
      </c>
      <c r="H34" s="54">
        <f>H35+H41+H44+H53</f>
        <v>955101339</v>
      </c>
      <c r="I34" s="54">
        <f>I35+I41+I44+I53</f>
        <v>122317720</v>
      </c>
      <c r="J34" s="54">
        <f>J35+J41+J44</f>
        <v>807002622</v>
      </c>
      <c r="K34" s="54">
        <f>K35+K41+K44</f>
        <v>1040406039</v>
      </c>
      <c r="L34" s="54">
        <f>L35+L41+L44</f>
        <v>1668814628</v>
      </c>
      <c r="M34" s="54">
        <f>M35+M41+M44</f>
        <v>1725806695</v>
      </c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</row>
    <row r="35" spans="1:201" s="42" customFormat="1" ht="12.75" customHeight="1" hidden="1">
      <c r="A35" s="66" t="s">
        <v>0</v>
      </c>
      <c r="B35" s="42" t="s">
        <v>38</v>
      </c>
      <c r="C35" s="64">
        <v>221</v>
      </c>
      <c r="D35" s="42">
        <f aca="true" t="shared" si="11" ref="D35:E40">F35+H35+J35+L35</f>
        <v>5134494591</v>
      </c>
      <c r="E35" s="42">
        <f t="shared" si="11"/>
        <v>6065168588</v>
      </c>
      <c r="F35" s="42">
        <f aca="true" t="shared" si="12" ref="F35:M35">F36+F37</f>
        <v>2603259958</v>
      </c>
      <c r="G35" s="42">
        <f t="shared" si="12"/>
        <v>3201876229</v>
      </c>
      <c r="H35" s="42">
        <f t="shared" si="12"/>
        <v>102624048</v>
      </c>
      <c r="I35" s="42">
        <f t="shared" si="12"/>
        <v>122317720</v>
      </c>
      <c r="J35" s="42">
        <f t="shared" si="12"/>
        <v>759795957</v>
      </c>
      <c r="K35" s="42">
        <f t="shared" si="12"/>
        <v>1040406039</v>
      </c>
      <c r="L35" s="42">
        <f t="shared" si="12"/>
        <v>1668814628</v>
      </c>
      <c r="M35" s="42">
        <f t="shared" si="12"/>
        <v>1700568600</v>
      </c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</row>
    <row r="36" spans="1:201" s="42" customFormat="1" ht="12.75" customHeight="1" hidden="1">
      <c r="A36" s="66" t="s">
        <v>0</v>
      </c>
      <c r="B36" s="42" t="s">
        <v>39</v>
      </c>
      <c r="C36" s="64">
        <v>222</v>
      </c>
      <c r="D36" s="42">
        <f t="shared" si="11"/>
        <v>24046783214</v>
      </c>
      <c r="E36" s="42">
        <f t="shared" si="11"/>
        <v>23422968199</v>
      </c>
      <c r="F36" s="44">
        <v>10824549285</v>
      </c>
      <c r="G36" s="42">
        <v>10597604736</v>
      </c>
      <c r="H36" s="42">
        <v>1309605699</v>
      </c>
      <c r="I36" s="42">
        <v>1321510461</v>
      </c>
      <c r="J36" s="42">
        <v>4102493126</v>
      </c>
      <c r="K36" s="42">
        <v>4102493126</v>
      </c>
      <c r="L36" s="42">
        <v>7810135104</v>
      </c>
      <c r="M36" s="42">
        <v>7401359876</v>
      </c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</row>
    <row r="37" spans="1:201" s="42" customFormat="1" ht="12.75" customHeight="1" hidden="1">
      <c r="A37" s="66" t="s">
        <v>0</v>
      </c>
      <c r="B37" s="42" t="s">
        <v>40</v>
      </c>
      <c r="C37" s="64">
        <v>223</v>
      </c>
      <c r="D37" s="42">
        <f t="shared" si="11"/>
        <v>-18912288623</v>
      </c>
      <c r="E37" s="42">
        <f t="shared" si="11"/>
        <v>-17357799611</v>
      </c>
      <c r="F37" s="42">
        <v>-8221289327</v>
      </c>
      <c r="G37" s="42">
        <v>-7395728507</v>
      </c>
      <c r="H37" s="42">
        <v>-1206981651</v>
      </c>
      <c r="I37" s="42">
        <v>-1199192741</v>
      </c>
      <c r="J37" s="42">
        <v>-3342697169</v>
      </c>
      <c r="K37" s="42">
        <v>-3062087087</v>
      </c>
      <c r="L37" s="42">
        <v>-6141320476</v>
      </c>
      <c r="M37" s="42">
        <v>-5700791276</v>
      </c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</row>
    <row r="38" spans="1:201" s="42" customFormat="1" ht="12.75" customHeight="1" hidden="1">
      <c r="A38" s="66" t="s">
        <v>0</v>
      </c>
      <c r="B38" s="42" t="s">
        <v>41</v>
      </c>
      <c r="C38" s="64">
        <v>224</v>
      </c>
      <c r="D38" s="42">
        <f t="shared" si="11"/>
        <v>0</v>
      </c>
      <c r="E38" s="42">
        <f t="shared" si="11"/>
        <v>0</v>
      </c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</row>
    <row r="39" spans="1:201" s="42" customFormat="1" ht="12.75" customHeight="1" hidden="1">
      <c r="A39" s="66" t="s">
        <v>0</v>
      </c>
      <c r="B39" s="42" t="s">
        <v>39</v>
      </c>
      <c r="C39" s="64">
        <v>225</v>
      </c>
      <c r="D39" s="42">
        <f t="shared" si="11"/>
        <v>0</v>
      </c>
      <c r="E39" s="42">
        <f t="shared" si="11"/>
        <v>0</v>
      </c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</row>
    <row r="40" spans="1:201" s="42" customFormat="1" ht="12.75" customHeight="1" hidden="1">
      <c r="A40" s="66" t="s">
        <v>0</v>
      </c>
      <c r="B40" s="42" t="s">
        <v>40</v>
      </c>
      <c r="C40" s="64">
        <v>226</v>
      </c>
      <c r="D40" s="42">
        <f t="shared" si="11"/>
        <v>0</v>
      </c>
      <c r="E40" s="42">
        <f t="shared" si="11"/>
        <v>0</v>
      </c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</row>
    <row r="41" spans="1:201" s="42" customFormat="1" ht="12.75" customHeight="1" hidden="1">
      <c r="A41" s="66" t="s">
        <v>0</v>
      </c>
      <c r="B41" s="42" t="s">
        <v>42</v>
      </c>
      <c r="C41" s="64">
        <v>227</v>
      </c>
      <c r="D41" s="42">
        <f aca="true" t="shared" si="13" ref="D41:L41">D42+D43</f>
        <v>765023940</v>
      </c>
      <c r="E41" s="42">
        <f t="shared" si="13"/>
        <v>804315652</v>
      </c>
      <c r="F41" s="42">
        <f t="shared" si="13"/>
        <v>765023940</v>
      </c>
      <c r="G41" s="42">
        <f t="shared" si="13"/>
        <v>804315652</v>
      </c>
      <c r="H41" s="42">
        <f t="shared" si="13"/>
        <v>0</v>
      </c>
      <c r="I41" s="42">
        <f t="shared" si="13"/>
        <v>0</v>
      </c>
      <c r="J41" s="42">
        <f t="shared" si="13"/>
        <v>0</v>
      </c>
      <c r="K41" s="42">
        <f t="shared" si="13"/>
        <v>0</v>
      </c>
      <c r="L41" s="42">
        <f t="shared" si="13"/>
        <v>0</v>
      </c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</row>
    <row r="42" spans="1:201" s="42" customFormat="1" ht="12.75" customHeight="1" hidden="1">
      <c r="A42" s="66" t="s">
        <v>0</v>
      </c>
      <c r="B42" s="42" t="s">
        <v>39</v>
      </c>
      <c r="C42" s="64">
        <v>228</v>
      </c>
      <c r="D42" s="42">
        <f aca="true" t="shared" si="14" ref="D42:E44">F42+H42+J42+L42</f>
        <v>1011014286</v>
      </c>
      <c r="E42" s="42">
        <f t="shared" si="14"/>
        <v>1000000000</v>
      </c>
      <c r="F42" s="42">
        <v>1011014286</v>
      </c>
      <c r="G42" s="42">
        <v>1000000000</v>
      </c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</row>
    <row r="43" spans="1:201" s="42" customFormat="1" ht="12.75" customHeight="1" hidden="1">
      <c r="A43" s="66" t="s">
        <v>0</v>
      </c>
      <c r="B43" s="42" t="s">
        <v>43</v>
      </c>
      <c r="C43" s="64">
        <v>229</v>
      </c>
      <c r="D43" s="42">
        <f t="shared" si="14"/>
        <v>-245990346</v>
      </c>
      <c r="E43" s="42">
        <f t="shared" si="14"/>
        <v>-195684348</v>
      </c>
      <c r="F43" s="42">
        <v>-245990346</v>
      </c>
      <c r="G43" s="42">
        <v>-195684348</v>
      </c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</row>
    <row r="44" spans="1:201" s="51" customFormat="1" ht="12.75" customHeight="1" hidden="1">
      <c r="A44" s="66" t="s">
        <v>0</v>
      </c>
      <c r="B44" s="42" t="s">
        <v>44</v>
      </c>
      <c r="C44" s="64">
        <v>230</v>
      </c>
      <c r="D44" s="42">
        <f t="shared" si="14"/>
        <v>1057244914</v>
      </c>
      <c r="E44" s="42">
        <f t="shared" si="14"/>
        <v>262373247</v>
      </c>
      <c r="F44" s="51">
        <v>157560958</v>
      </c>
      <c r="G44" s="51">
        <v>237135152</v>
      </c>
      <c r="H44" s="51">
        <v>852477291</v>
      </c>
      <c r="J44" s="51">
        <v>47206665</v>
      </c>
      <c r="M44" s="51">
        <v>25238095</v>
      </c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</row>
    <row r="45" spans="1:201" s="54" customFormat="1" ht="12.75" customHeight="1">
      <c r="A45" s="63">
        <v>3</v>
      </c>
      <c r="B45" s="47" t="s">
        <v>45</v>
      </c>
      <c r="C45" s="63">
        <v>240</v>
      </c>
      <c r="D45" s="47">
        <f aca="true" t="shared" si="15" ref="D45:M45">SUM(D46:D47)</f>
        <v>0</v>
      </c>
      <c r="E45" s="47">
        <f t="shared" si="15"/>
        <v>0</v>
      </c>
      <c r="F45" s="54">
        <f t="shared" si="15"/>
        <v>0</v>
      </c>
      <c r="G45" s="54">
        <f t="shared" si="15"/>
        <v>0</v>
      </c>
      <c r="H45" s="54">
        <f t="shared" si="15"/>
        <v>0</v>
      </c>
      <c r="I45" s="54">
        <f t="shared" si="15"/>
        <v>0</v>
      </c>
      <c r="J45" s="54">
        <f t="shared" si="15"/>
        <v>0</v>
      </c>
      <c r="K45" s="54">
        <f t="shared" si="15"/>
        <v>0</v>
      </c>
      <c r="L45" s="54">
        <f t="shared" si="15"/>
        <v>0</v>
      </c>
      <c r="M45" s="54">
        <f t="shared" si="15"/>
        <v>0</v>
      </c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</row>
    <row r="46" spans="1:201" s="42" customFormat="1" ht="12.75" customHeight="1" hidden="1">
      <c r="A46" s="64"/>
      <c r="B46" s="42" t="s">
        <v>39</v>
      </c>
      <c r="C46" s="64">
        <v>241</v>
      </c>
      <c r="D46" s="42">
        <f>F46+H46+J46+L46</f>
        <v>0</v>
      </c>
      <c r="E46" s="42">
        <f>G46+I46+K46+M46</f>
        <v>0</v>
      </c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</row>
    <row r="47" spans="1:201" s="51" customFormat="1" ht="12.75" customHeight="1" hidden="1">
      <c r="A47" s="64"/>
      <c r="B47" s="42" t="s">
        <v>43</v>
      </c>
      <c r="C47" s="64">
        <v>242</v>
      </c>
      <c r="D47" s="42">
        <f>F47+H47+J47+L47</f>
        <v>0</v>
      </c>
      <c r="E47" s="42">
        <f>G47+I47+K47+M47</f>
        <v>0</v>
      </c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</row>
    <row r="48" spans="1:201" s="54" customFormat="1" ht="12.75" customHeight="1">
      <c r="A48" s="63">
        <v>4</v>
      </c>
      <c r="B48" s="47" t="s">
        <v>46</v>
      </c>
      <c r="C48" s="63">
        <v>250</v>
      </c>
      <c r="D48" s="47">
        <f aca="true" t="shared" si="16" ref="D48:M48">SUM(D49:D52)</f>
        <v>0</v>
      </c>
      <c r="E48" s="47">
        <f t="shared" si="16"/>
        <v>0</v>
      </c>
      <c r="F48" s="54">
        <f t="shared" si="16"/>
        <v>0</v>
      </c>
      <c r="G48" s="54">
        <f t="shared" si="16"/>
        <v>0</v>
      </c>
      <c r="H48" s="54">
        <f t="shared" si="16"/>
        <v>0</v>
      </c>
      <c r="I48" s="54">
        <f t="shared" si="16"/>
        <v>0</v>
      </c>
      <c r="J48" s="54">
        <f t="shared" si="16"/>
        <v>0</v>
      </c>
      <c r="K48" s="54">
        <f t="shared" si="16"/>
        <v>0</v>
      </c>
      <c r="L48" s="54">
        <f t="shared" si="16"/>
        <v>0</v>
      </c>
      <c r="M48" s="54">
        <f t="shared" si="16"/>
        <v>0</v>
      </c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</row>
    <row r="49" spans="1:201" s="42" customFormat="1" ht="12.75" customHeight="1" hidden="1">
      <c r="A49" s="66">
        <v>1</v>
      </c>
      <c r="B49" s="42" t="s">
        <v>47</v>
      </c>
      <c r="C49" s="64">
        <v>251</v>
      </c>
      <c r="D49" s="42">
        <f aca="true" t="shared" si="17" ref="D49:E52">F49+H49+J49+L49</f>
        <v>0</v>
      </c>
      <c r="E49" s="42">
        <f t="shared" si="17"/>
        <v>0</v>
      </c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</row>
    <row r="50" spans="1:201" s="42" customFormat="1" ht="12.75" customHeight="1" hidden="1">
      <c r="A50" s="66">
        <v>2</v>
      </c>
      <c r="B50" s="42" t="s">
        <v>48</v>
      </c>
      <c r="C50" s="64">
        <v>252</v>
      </c>
      <c r="D50" s="42">
        <f t="shared" si="17"/>
        <v>0</v>
      </c>
      <c r="E50" s="42">
        <f t="shared" si="17"/>
        <v>0</v>
      </c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</row>
    <row r="51" spans="1:201" s="42" customFormat="1" ht="12.75" customHeight="1" hidden="1">
      <c r="A51" s="66">
        <v>3</v>
      </c>
      <c r="B51" s="42" t="s">
        <v>49</v>
      </c>
      <c r="C51" s="64">
        <v>258</v>
      </c>
      <c r="D51" s="42">
        <f t="shared" si="17"/>
        <v>0</v>
      </c>
      <c r="E51" s="42">
        <f t="shared" si="17"/>
        <v>0</v>
      </c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</row>
    <row r="52" spans="1:201" s="51" customFormat="1" ht="12.75" customHeight="1" hidden="1">
      <c r="A52" s="66">
        <v>4</v>
      </c>
      <c r="B52" s="42" t="s">
        <v>50</v>
      </c>
      <c r="C52" s="64">
        <v>259</v>
      </c>
      <c r="D52" s="42">
        <f t="shared" si="17"/>
        <v>0</v>
      </c>
      <c r="E52" s="42">
        <f t="shared" si="17"/>
        <v>0</v>
      </c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</row>
    <row r="53" spans="1:201" s="54" customFormat="1" ht="12.75" customHeight="1">
      <c r="A53" s="111">
        <v>5</v>
      </c>
      <c r="B53" s="112" t="s">
        <v>51</v>
      </c>
      <c r="C53" s="111">
        <v>260</v>
      </c>
      <c r="D53" s="112">
        <f aca="true" t="shared" si="18" ref="D53:M53">SUM(D54:D56)</f>
        <v>715462054</v>
      </c>
      <c r="E53" s="112">
        <f t="shared" si="18"/>
        <v>1571932147</v>
      </c>
      <c r="F53" s="54">
        <f t="shared" si="18"/>
        <v>466615230</v>
      </c>
      <c r="G53" s="54">
        <f t="shared" si="18"/>
        <v>1361463014</v>
      </c>
      <c r="H53" s="54">
        <f t="shared" si="18"/>
        <v>0</v>
      </c>
      <c r="I53" s="54">
        <f t="shared" si="18"/>
        <v>0</v>
      </c>
      <c r="J53" s="54">
        <f t="shared" si="18"/>
        <v>39173885</v>
      </c>
      <c r="K53" s="54">
        <f t="shared" si="18"/>
        <v>52356891</v>
      </c>
      <c r="L53" s="54">
        <f t="shared" si="18"/>
        <v>209672939</v>
      </c>
      <c r="M53" s="54">
        <f t="shared" si="18"/>
        <v>158112242</v>
      </c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</row>
    <row r="54" spans="1:201" s="42" customFormat="1" ht="12.75" customHeight="1" hidden="1">
      <c r="A54" s="66">
        <v>1</v>
      </c>
      <c r="B54" s="42" t="s">
        <v>52</v>
      </c>
      <c r="C54" s="64">
        <v>261</v>
      </c>
      <c r="D54" s="42">
        <f aca="true" t="shared" si="19" ref="D54:E56">F54+H54+J54+L54</f>
        <v>715462054</v>
      </c>
      <c r="E54" s="42">
        <f t="shared" si="19"/>
        <v>1571932147</v>
      </c>
      <c r="F54" s="42">
        <v>466615230</v>
      </c>
      <c r="G54" s="42">
        <v>1361463014</v>
      </c>
      <c r="J54" s="44">
        <v>39173885</v>
      </c>
      <c r="K54" s="42">
        <v>52356891</v>
      </c>
      <c r="L54" s="44">
        <v>209672939</v>
      </c>
      <c r="M54" s="42">
        <v>158112242</v>
      </c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</row>
    <row r="55" spans="1:201" s="42" customFormat="1" ht="12.75" customHeight="1" hidden="1">
      <c r="A55" s="66">
        <v>2</v>
      </c>
      <c r="B55" s="42" t="s">
        <v>53</v>
      </c>
      <c r="C55" s="64">
        <v>262</v>
      </c>
      <c r="D55" s="42">
        <f t="shared" si="19"/>
        <v>0</v>
      </c>
      <c r="E55" s="42">
        <f t="shared" si="19"/>
        <v>0</v>
      </c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</row>
    <row r="56" spans="1:201" s="42" customFormat="1" ht="12.75" customHeight="1" hidden="1">
      <c r="A56" s="66">
        <v>3</v>
      </c>
      <c r="B56" s="42" t="s">
        <v>51</v>
      </c>
      <c r="C56" s="64">
        <v>268</v>
      </c>
      <c r="D56" s="42">
        <f t="shared" si="19"/>
        <v>0</v>
      </c>
      <c r="E56" s="42">
        <f t="shared" si="19"/>
        <v>0</v>
      </c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</row>
    <row r="57" spans="1:201" s="100" customFormat="1" ht="24" customHeight="1">
      <c r="A57" s="176" t="s">
        <v>3</v>
      </c>
      <c r="B57" s="176"/>
      <c r="C57" s="49">
        <v>270</v>
      </c>
      <c r="D57" s="101">
        <f aca="true" t="shared" si="20" ref="D57:M57">D7+D28</f>
        <v>92035456447</v>
      </c>
      <c r="E57" s="101">
        <f t="shared" si="20"/>
        <v>75655228813</v>
      </c>
      <c r="F57" s="50">
        <f t="shared" si="20"/>
        <v>71600974603</v>
      </c>
      <c r="G57" s="49">
        <f t="shared" si="20"/>
        <v>57256125490</v>
      </c>
      <c r="H57" s="49">
        <f t="shared" si="20"/>
        <v>5629291640</v>
      </c>
      <c r="I57" s="49">
        <f t="shared" si="20"/>
        <v>3561120864</v>
      </c>
      <c r="J57" s="49">
        <f t="shared" si="20"/>
        <v>25023595690</v>
      </c>
      <c r="K57" s="49">
        <f t="shared" si="20"/>
        <v>19459986055</v>
      </c>
      <c r="L57" s="49">
        <f t="shared" si="20"/>
        <v>11630303143</v>
      </c>
      <c r="M57" s="49">
        <f t="shared" si="20"/>
        <v>9914593680</v>
      </c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</row>
    <row r="58" spans="1:201" s="20" customFormat="1" ht="18.75" customHeight="1" hidden="1">
      <c r="A58" s="72"/>
      <c r="B58" s="73"/>
      <c r="C58" s="72"/>
      <c r="D58" s="73"/>
      <c r="E58" s="73"/>
      <c r="F58" s="73"/>
      <c r="G58" s="73"/>
      <c r="H58" s="73"/>
      <c r="I58" s="73"/>
      <c r="J58" s="73"/>
      <c r="K58" s="73"/>
      <c r="L58" s="73"/>
      <c r="M58" s="73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</row>
    <row r="59" spans="1:201" s="21" customFormat="1" ht="18.75" customHeight="1" hidden="1">
      <c r="A59" s="35"/>
      <c r="B59" s="36"/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</row>
    <row r="60" spans="1:201" s="19" customFormat="1" ht="29.25" customHeight="1" hidden="1">
      <c r="A60" s="38"/>
      <c r="B60" s="37"/>
      <c r="C60" s="38"/>
      <c r="D60" s="178"/>
      <c r="E60" s="178"/>
      <c r="F60" s="172" t="s">
        <v>8</v>
      </c>
      <c r="G60" s="172"/>
      <c r="H60" s="173" t="s">
        <v>9</v>
      </c>
      <c r="I60" s="173"/>
      <c r="J60" s="172" t="s">
        <v>10</v>
      </c>
      <c r="K60" s="172"/>
      <c r="L60" s="186" t="s">
        <v>11</v>
      </c>
      <c r="M60" s="186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</row>
    <row r="61" spans="1:201" s="74" customFormat="1" ht="24" customHeight="1">
      <c r="A61" s="176" t="s">
        <v>97</v>
      </c>
      <c r="B61" s="176"/>
      <c r="C61" s="76" t="s">
        <v>54</v>
      </c>
      <c r="D61" s="49" t="s">
        <v>13</v>
      </c>
      <c r="E61" s="49" t="s">
        <v>14</v>
      </c>
      <c r="F61" s="50" t="s">
        <v>13</v>
      </c>
      <c r="G61" s="49" t="s">
        <v>14</v>
      </c>
      <c r="H61" s="49" t="s">
        <v>13</v>
      </c>
      <c r="I61" s="49" t="s">
        <v>14</v>
      </c>
      <c r="J61" s="49" t="s">
        <v>13</v>
      </c>
      <c r="K61" s="49" t="s">
        <v>14</v>
      </c>
      <c r="L61" s="49" t="s">
        <v>13</v>
      </c>
      <c r="M61" s="49" t="s">
        <v>14</v>
      </c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</row>
    <row r="62" spans="1:201" s="69" customFormat="1" ht="29.25" customHeight="1">
      <c r="A62" s="67" t="s">
        <v>25</v>
      </c>
      <c r="B62" s="68" t="s">
        <v>100</v>
      </c>
      <c r="C62" s="39">
        <v>300</v>
      </c>
      <c r="D62" s="40">
        <f aca="true" t="shared" si="21" ref="D62:M62">D63+D73</f>
        <v>68819511349</v>
      </c>
      <c r="E62" s="40">
        <f t="shared" si="21"/>
        <v>56195155072</v>
      </c>
      <c r="F62" s="41">
        <f t="shared" si="21"/>
        <v>50326318973</v>
      </c>
      <c r="G62" s="40">
        <f t="shared" si="21"/>
        <v>42533429499</v>
      </c>
      <c r="H62" s="40">
        <f t="shared" si="21"/>
        <v>5504736257</v>
      </c>
      <c r="I62" s="40">
        <f t="shared" si="21"/>
        <v>3046319427</v>
      </c>
      <c r="J62" s="40">
        <f t="shared" si="21"/>
        <v>24527841404</v>
      </c>
      <c r="K62" s="40">
        <f t="shared" si="21"/>
        <v>17383233049</v>
      </c>
      <c r="L62" s="40">
        <f t="shared" si="21"/>
        <v>10309323344</v>
      </c>
      <c r="M62" s="40">
        <f t="shared" si="21"/>
        <v>7768770373</v>
      </c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</row>
    <row r="63" spans="1:201" s="47" customFormat="1" ht="14.25" customHeight="1">
      <c r="A63" s="63">
        <v>1</v>
      </c>
      <c r="B63" s="47" t="s">
        <v>55</v>
      </c>
      <c r="C63" s="63">
        <v>310</v>
      </c>
      <c r="D63" s="47">
        <f aca="true" t="shared" si="22" ref="D63:M63">SUM(D64:D72)</f>
        <v>65910153592</v>
      </c>
      <c r="E63" s="44">
        <f t="shared" si="22"/>
        <v>53237631173</v>
      </c>
      <c r="F63" s="109">
        <f t="shared" si="22"/>
        <v>47416961216</v>
      </c>
      <c r="G63" s="47">
        <f t="shared" si="22"/>
        <v>39575905600</v>
      </c>
      <c r="H63" s="47">
        <f t="shared" si="22"/>
        <v>5504736257</v>
      </c>
      <c r="I63" s="47">
        <f t="shared" si="22"/>
        <v>3046319427</v>
      </c>
      <c r="J63" s="47">
        <f t="shared" si="22"/>
        <v>24527841404</v>
      </c>
      <c r="K63" s="47">
        <f t="shared" si="22"/>
        <v>17383233049</v>
      </c>
      <c r="L63" s="47">
        <f t="shared" si="22"/>
        <v>10309323344</v>
      </c>
      <c r="M63" s="47">
        <f t="shared" si="22"/>
        <v>7768770373</v>
      </c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</row>
    <row r="64" spans="1:201" s="42" customFormat="1" ht="14.25" customHeight="1" hidden="1">
      <c r="A64" s="66">
        <v>1</v>
      </c>
      <c r="B64" s="42" t="s">
        <v>56</v>
      </c>
      <c r="C64" s="64">
        <v>311</v>
      </c>
      <c r="D64" s="42">
        <f aca="true" t="shared" si="23" ref="D64:E69">F64+H64+J64+L64</f>
        <v>16082527909</v>
      </c>
      <c r="E64" s="42">
        <f t="shared" si="23"/>
        <v>12317412788</v>
      </c>
      <c r="F64" s="57">
        <v>16082527909</v>
      </c>
      <c r="G64" s="42">
        <v>12317412788</v>
      </c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</row>
    <row r="65" spans="1:201" s="42" customFormat="1" ht="14.25" customHeight="1" hidden="1">
      <c r="A65" s="66">
        <v>2</v>
      </c>
      <c r="B65" s="42" t="s">
        <v>57</v>
      </c>
      <c r="C65" s="64">
        <v>312</v>
      </c>
      <c r="D65" s="42">
        <f t="shared" si="23"/>
        <v>9908065094</v>
      </c>
      <c r="E65" s="44">
        <f t="shared" si="23"/>
        <v>13377508803</v>
      </c>
      <c r="F65" s="60">
        <v>7192892183</v>
      </c>
      <c r="G65" s="42">
        <v>10564080529</v>
      </c>
      <c r="H65" s="44">
        <v>861091966</v>
      </c>
      <c r="I65" s="42">
        <v>839285659</v>
      </c>
      <c r="J65" s="42">
        <v>1703856641</v>
      </c>
      <c r="K65" s="42">
        <v>1920555060</v>
      </c>
      <c r="L65" s="42">
        <v>150224304</v>
      </c>
      <c r="M65" s="42">
        <v>53587555</v>
      </c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</row>
    <row r="66" spans="1:201" s="42" customFormat="1" ht="14.25" customHeight="1" hidden="1">
      <c r="A66" s="66">
        <v>3</v>
      </c>
      <c r="B66" s="42" t="s">
        <v>58</v>
      </c>
      <c r="C66" s="64">
        <v>313</v>
      </c>
      <c r="D66" s="42">
        <f t="shared" si="23"/>
        <v>16654480291</v>
      </c>
      <c r="E66" s="42">
        <f t="shared" si="23"/>
        <v>14291093334</v>
      </c>
      <c r="F66" s="57">
        <v>9600046612</v>
      </c>
      <c r="G66" s="42">
        <v>8096684050</v>
      </c>
      <c r="H66" s="42">
        <v>1666826181</v>
      </c>
      <c r="I66" s="42">
        <v>1233972847</v>
      </c>
      <c r="J66" s="42">
        <v>3500669300</v>
      </c>
      <c r="K66" s="42">
        <v>4548340601</v>
      </c>
      <c r="L66" s="42">
        <v>1886938198</v>
      </c>
      <c r="M66" s="42">
        <v>412095836</v>
      </c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</row>
    <row r="67" spans="1:201" s="42" customFormat="1" ht="14.25" customHeight="1" hidden="1">
      <c r="A67" s="66">
        <v>4</v>
      </c>
      <c r="B67" s="42" t="s">
        <v>59</v>
      </c>
      <c r="C67" s="64">
        <v>314</v>
      </c>
      <c r="D67" s="42">
        <f t="shared" si="23"/>
        <v>3574175083</v>
      </c>
      <c r="E67" s="42">
        <f t="shared" si="23"/>
        <v>1680607302</v>
      </c>
      <c r="F67" s="57">
        <v>2890237009</v>
      </c>
      <c r="G67" s="42">
        <v>1488748633</v>
      </c>
      <c r="H67" s="42">
        <v>135542871</v>
      </c>
      <c r="I67" s="42">
        <v>6713633</v>
      </c>
      <c r="J67" s="42">
        <v>417590987</v>
      </c>
      <c r="K67" s="42">
        <v>26944440</v>
      </c>
      <c r="L67" s="42">
        <v>130804216</v>
      </c>
      <c r="M67" s="42">
        <v>158200596</v>
      </c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</row>
    <row r="68" spans="1:201" s="42" customFormat="1" ht="14.25" customHeight="1" hidden="1">
      <c r="A68" s="66">
        <v>5</v>
      </c>
      <c r="B68" s="42" t="s">
        <v>107</v>
      </c>
      <c r="C68" s="64">
        <v>315</v>
      </c>
      <c r="D68" s="44">
        <f t="shared" si="23"/>
        <v>11941425369</v>
      </c>
      <c r="E68" s="42">
        <f t="shared" si="23"/>
        <v>6467314178</v>
      </c>
      <c r="F68" s="60">
        <v>5198486495</v>
      </c>
      <c r="G68" s="42">
        <v>3227335697</v>
      </c>
      <c r="H68" s="42">
        <v>727482041</v>
      </c>
      <c r="I68" s="42">
        <v>304753425</v>
      </c>
      <c r="J68" s="42">
        <v>3581391968</v>
      </c>
      <c r="K68" s="42">
        <v>1588869463</v>
      </c>
      <c r="L68" s="42">
        <v>2434064865</v>
      </c>
      <c r="M68" s="42">
        <v>1346355593</v>
      </c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</row>
    <row r="69" spans="1:201" s="42" customFormat="1" ht="14.25" customHeight="1" hidden="1">
      <c r="A69" s="66">
        <v>6</v>
      </c>
      <c r="B69" s="42" t="s">
        <v>60</v>
      </c>
      <c r="C69" s="64">
        <v>316</v>
      </c>
      <c r="D69" s="42">
        <f t="shared" si="23"/>
        <v>693516330</v>
      </c>
      <c r="E69" s="42">
        <f t="shared" si="23"/>
        <v>536975065</v>
      </c>
      <c r="F69" s="57">
        <v>679729130</v>
      </c>
      <c r="G69" s="42">
        <v>536975065</v>
      </c>
      <c r="J69" s="42">
        <v>450000</v>
      </c>
      <c r="L69" s="42">
        <v>13337200</v>
      </c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</row>
    <row r="70" spans="1:201" s="42" customFormat="1" ht="14.25" customHeight="1" hidden="1">
      <c r="A70" s="66">
        <v>7</v>
      </c>
      <c r="B70" s="42" t="s">
        <v>61</v>
      </c>
      <c r="C70" s="64">
        <v>317</v>
      </c>
      <c r="D70" s="42">
        <f>F70+H70+J70+L70-21848708629</f>
        <v>775342055</v>
      </c>
      <c r="E70" s="42">
        <f>G70+I70+K70+M70-14536597276</f>
        <v>995692236</v>
      </c>
      <c r="F70" s="57">
        <v>775342055</v>
      </c>
      <c r="G70" s="42">
        <v>995692236</v>
      </c>
      <c r="H70" s="42">
        <v>1825097328</v>
      </c>
      <c r="I70" s="42">
        <v>223529491</v>
      </c>
      <c r="J70" s="42">
        <v>14565734836</v>
      </c>
      <c r="K70" s="42">
        <v>8573404084</v>
      </c>
      <c r="L70" s="42">
        <v>5457876465</v>
      </c>
      <c r="M70" s="42">
        <v>5739663701</v>
      </c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</row>
    <row r="71" spans="1:201" s="42" customFormat="1" ht="14.25" customHeight="1" hidden="1">
      <c r="A71" s="66">
        <v>8</v>
      </c>
      <c r="B71" s="42" t="s">
        <v>108</v>
      </c>
      <c r="C71" s="64">
        <v>318</v>
      </c>
      <c r="D71" s="42">
        <f>F71+H71+J71+L71</f>
        <v>0</v>
      </c>
      <c r="E71" s="42">
        <f>G71+I71+K71+M71</f>
        <v>0</v>
      </c>
      <c r="F71" s="57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</row>
    <row r="72" spans="1:201" s="51" customFormat="1" ht="14.25" customHeight="1" hidden="1">
      <c r="A72" s="66">
        <v>9</v>
      </c>
      <c r="B72" s="42" t="s">
        <v>62</v>
      </c>
      <c r="C72" s="64">
        <v>319</v>
      </c>
      <c r="D72" s="42">
        <f>F72+H72+J72+L72</f>
        <v>6280621461</v>
      </c>
      <c r="E72" s="42">
        <f>G72+I72+K72+M72</f>
        <v>3571027467</v>
      </c>
      <c r="F72" s="55">
        <f>4949533681+48166142</f>
        <v>4997699823</v>
      </c>
      <c r="G72" s="51">
        <v>2348976602</v>
      </c>
      <c r="H72" s="51">
        <v>288695870</v>
      </c>
      <c r="I72" s="51">
        <v>438064372</v>
      </c>
      <c r="J72" s="51">
        <v>758147672</v>
      </c>
      <c r="K72" s="51">
        <v>725119401</v>
      </c>
      <c r="L72" s="51">
        <v>236078096</v>
      </c>
      <c r="M72" s="51">
        <v>58867092</v>
      </c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</row>
    <row r="73" spans="1:201" s="54" customFormat="1" ht="14.25" customHeight="1">
      <c r="A73" s="63">
        <v>2</v>
      </c>
      <c r="B73" s="47" t="s">
        <v>63</v>
      </c>
      <c r="C73" s="63">
        <v>320</v>
      </c>
      <c r="D73" s="47">
        <f aca="true" t="shared" si="24" ref="D73:M73">SUM(D74:D78)</f>
        <v>2909357757</v>
      </c>
      <c r="E73" s="47">
        <f t="shared" si="24"/>
        <v>2957523899</v>
      </c>
      <c r="F73" s="110">
        <f t="shared" si="24"/>
        <v>2909357757</v>
      </c>
      <c r="G73" s="54">
        <f t="shared" si="24"/>
        <v>2957523899</v>
      </c>
      <c r="H73" s="54">
        <f t="shared" si="24"/>
        <v>0</v>
      </c>
      <c r="I73" s="54">
        <f t="shared" si="24"/>
        <v>0</v>
      </c>
      <c r="J73" s="54">
        <f t="shared" si="24"/>
        <v>0</v>
      </c>
      <c r="K73" s="54">
        <f t="shared" si="24"/>
        <v>0</v>
      </c>
      <c r="L73" s="54">
        <f t="shared" si="24"/>
        <v>0</v>
      </c>
      <c r="M73" s="54">
        <f t="shared" si="24"/>
        <v>0</v>
      </c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</row>
    <row r="74" spans="1:201" s="42" customFormat="1" ht="14.25" customHeight="1" hidden="1">
      <c r="A74" s="66">
        <v>1</v>
      </c>
      <c r="B74" s="42" t="s">
        <v>64</v>
      </c>
      <c r="C74" s="64">
        <v>321</v>
      </c>
      <c r="D74" s="42">
        <f aca="true" t="shared" si="25" ref="D74:E78">F74+H74+J74+L74</f>
        <v>0</v>
      </c>
      <c r="E74" s="42">
        <f t="shared" si="25"/>
        <v>0</v>
      </c>
      <c r="F74" s="57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</row>
    <row r="75" spans="1:201" s="42" customFormat="1" ht="14.25" customHeight="1" hidden="1">
      <c r="A75" s="66">
        <v>2</v>
      </c>
      <c r="B75" s="42" t="s">
        <v>65</v>
      </c>
      <c r="C75" s="64">
        <v>322</v>
      </c>
      <c r="D75" s="42">
        <f t="shared" si="25"/>
        <v>0</v>
      </c>
      <c r="E75" s="42">
        <f t="shared" si="25"/>
        <v>0</v>
      </c>
      <c r="F75" s="57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</row>
    <row r="76" spans="1:201" s="42" customFormat="1" ht="14.25" customHeight="1" hidden="1">
      <c r="A76" s="66">
        <v>3</v>
      </c>
      <c r="B76" s="42" t="s">
        <v>66</v>
      </c>
      <c r="C76" s="64">
        <v>323</v>
      </c>
      <c r="D76" s="44">
        <f t="shared" si="25"/>
        <v>0</v>
      </c>
      <c r="E76" s="42">
        <f t="shared" si="25"/>
        <v>48166142</v>
      </c>
      <c r="F76" s="60"/>
      <c r="G76" s="42">
        <v>48166142</v>
      </c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</row>
    <row r="77" spans="1:201" s="42" customFormat="1" ht="14.25" customHeight="1" hidden="1">
      <c r="A77" s="66">
        <v>4</v>
      </c>
      <c r="B77" s="42" t="s">
        <v>67</v>
      </c>
      <c r="C77" s="64">
        <v>324</v>
      </c>
      <c r="D77" s="42">
        <f t="shared" si="25"/>
        <v>2909357757</v>
      </c>
      <c r="E77" s="42">
        <f t="shared" si="25"/>
        <v>2909357757</v>
      </c>
      <c r="F77" s="60">
        <v>2909357757</v>
      </c>
      <c r="G77" s="42">
        <v>2909357757</v>
      </c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</row>
    <row r="78" spans="1:201" s="51" customFormat="1" ht="14.25" customHeight="1" hidden="1">
      <c r="A78" s="66">
        <v>5</v>
      </c>
      <c r="B78" s="42" t="s">
        <v>68</v>
      </c>
      <c r="C78" s="64">
        <v>325</v>
      </c>
      <c r="D78" s="42">
        <f t="shared" si="25"/>
        <v>0</v>
      </c>
      <c r="E78" s="42">
        <f t="shared" si="25"/>
        <v>0</v>
      </c>
      <c r="F78" s="55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</row>
    <row r="79" spans="1:201" s="54" customFormat="1" ht="27" customHeight="1">
      <c r="A79" s="94" t="s">
        <v>28</v>
      </c>
      <c r="B79" s="102" t="s">
        <v>101</v>
      </c>
      <c r="C79" s="63">
        <v>400</v>
      </c>
      <c r="D79" s="45">
        <f aca="true" t="shared" si="26" ref="D79:M79">D80+D90</f>
        <v>23215945098</v>
      </c>
      <c r="E79" s="45">
        <f t="shared" si="26"/>
        <v>19460073741</v>
      </c>
      <c r="F79" s="59">
        <f t="shared" si="26"/>
        <v>21274655630</v>
      </c>
      <c r="G79" s="53">
        <f t="shared" si="26"/>
        <v>14722695991</v>
      </c>
      <c r="H79" s="53">
        <f t="shared" si="26"/>
        <v>124555383</v>
      </c>
      <c r="I79" s="53">
        <f t="shared" si="26"/>
        <v>514801437</v>
      </c>
      <c r="J79" s="53">
        <f t="shared" si="26"/>
        <v>495754286</v>
      </c>
      <c r="K79" s="53">
        <f t="shared" si="26"/>
        <v>2076753006</v>
      </c>
      <c r="L79" s="53">
        <f t="shared" si="26"/>
        <v>1320979799</v>
      </c>
      <c r="M79" s="53">
        <f t="shared" si="26"/>
        <v>2145823307</v>
      </c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</row>
    <row r="80" spans="1:201" s="47" customFormat="1" ht="14.25" customHeight="1">
      <c r="A80" s="94">
        <v>1</v>
      </c>
      <c r="B80" s="43" t="s">
        <v>69</v>
      </c>
      <c r="C80" s="63">
        <v>410</v>
      </c>
      <c r="D80" s="43">
        <f aca="true" t="shared" si="27" ref="D80:M80">SUM(D81:D89)</f>
        <v>22718695142</v>
      </c>
      <c r="E80" s="43">
        <f t="shared" si="27"/>
        <v>18795006196</v>
      </c>
      <c r="F80" s="58">
        <f t="shared" si="27"/>
        <v>20820229674</v>
      </c>
      <c r="G80" s="43">
        <f t="shared" si="27"/>
        <v>14147628446</v>
      </c>
      <c r="H80" s="43">
        <f t="shared" si="27"/>
        <v>124555383</v>
      </c>
      <c r="I80" s="43">
        <f t="shared" si="27"/>
        <v>514801437</v>
      </c>
      <c r="J80" s="43">
        <f t="shared" si="27"/>
        <v>495754286</v>
      </c>
      <c r="K80" s="43">
        <f t="shared" si="27"/>
        <v>2076753006</v>
      </c>
      <c r="L80" s="43">
        <f t="shared" si="27"/>
        <v>1278155799</v>
      </c>
      <c r="M80" s="43">
        <f t="shared" si="27"/>
        <v>2055823307</v>
      </c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</row>
    <row r="81" spans="1:201" s="42" customFormat="1" ht="14.25" customHeight="1">
      <c r="A81" s="66"/>
      <c r="B81" s="42" t="s">
        <v>70</v>
      </c>
      <c r="C81" s="64">
        <v>411</v>
      </c>
      <c r="D81" s="42">
        <f aca="true" t="shared" si="28" ref="D81:D89">F81+H81+J81+L81</f>
        <v>10000000000</v>
      </c>
      <c r="E81" s="42">
        <f aca="true" t="shared" si="29" ref="E81:E89">G81+I81+K81+M81</f>
        <v>10000000000</v>
      </c>
      <c r="F81" s="57">
        <v>9115850535</v>
      </c>
      <c r="G81" s="42">
        <v>9115850535</v>
      </c>
      <c r="J81" s="42">
        <v>29446916</v>
      </c>
      <c r="K81" s="42">
        <v>29446916</v>
      </c>
      <c r="L81" s="42">
        <v>854702549</v>
      </c>
      <c r="M81" s="42">
        <v>854702549</v>
      </c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</row>
    <row r="82" spans="1:201" s="42" customFormat="1" ht="14.25" customHeight="1">
      <c r="A82" s="66"/>
      <c r="B82" s="42" t="s">
        <v>71</v>
      </c>
      <c r="C82" s="64">
        <v>412</v>
      </c>
      <c r="D82" s="42">
        <f t="shared" si="28"/>
        <v>0</v>
      </c>
      <c r="E82" s="42">
        <f t="shared" si="29"/>
        <v>0</v>
      </c>
      <c r="F82" s="57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</row>
    <row r="83" spans="1:201" s="42" customFormat="1" ht="14.25" customHeight="1">
      <c r="A83" s="66"/>
      <c r="B83" s="42" t="s">
        <v>72</v>
      </c>
      <c r="C83" s="64">
        <v>413</v>
      </c>
      <c r="D83" s="42">
        <f t="shared" si="28"/>
        <v>0</v>
      </c>
      <c r="E83" s="42">
        <f t="shared" si="29"/>
        <v>0</v>
      </c>
      <c r="F83" s="57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</row>
    <row r="84" spans="1:201" s="42" customFormat="1" ht="14.25" customHeight="1">
      <c r="A84" s="66"/>
      <c r="B84" s="42" t="s">
        <v>73</v>
      </c>
      <c r="C84" s="64">
        <v>414</v>
      </c>
      <c r="D84" s="42">
        <f t="shared" si="28"/>
        <v>0</v>
      </c>
      <c r="E84" s="42">
        <f t="shared" si="29"/>
        <v>0</v>
      </c>
      <c r="F84" s="57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</row>
    <row r="85" spans="1:201" s="42" customFormat="1" ht="14.25" customHeight="1">
      <c r="A85" s="66"/>
      <c r="B85" s="42" t="s">
        <v>74</v>
      </c>
      <c r="C85" s="64">
        <v>415</v>
      </c>
      <c r="D85" s="42">
        <f t="shared" si="28"/>
        <v>0</v>
      </c>
      <c r="E85" s="42">
        <f t="shared" si="29"/>
        <v>0</v>
      </c>
      <c r="F85" s="57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</row>
    <row r="86" spans="1:201" s="42" customFormat="1" ht="14.25" customHeight="1">
      <c r="A86" s="66"/>
      <c r="B86" s="42" t="s">
        <v>75</v>
      </c>
      <c r="C86" s="64">
        <v>416</v>
      </c>
      <c r="D86" s="42">
        <f t="shared" si="28"/>
        <v>5591472702</v>
      </c>
      <c r="E86" s="42">
        <f t="shared" si="29"/>
        <v>2071042207</v>
      </c>
      <c r="F86" s="57">
        <v>5591472702</v>
      </c>
      <c r="G86" s="42">
        <v>2071042207</v>
      </c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</row>
    <row r="87" spans="1:201" s="42" customFormat="1" ht="14.25" customHeight="1">
      <c r="A87" s="66"/>
      <c r="B87" s="42" t="s">
        <v>76</v>
      </c>
      <c r="C87" s="64">
        <v>417</v>
      </c>
      <c r="D87" s="42">
        <f t="shared" si="28"/>
        <v>380270295</v>
      </c>
      <c r="E87" s="42">
        <f t="shared" si="29"/>
        <v>146076645</v>
      </c>
      <c r="F87" s="57">
        <v>380270295</v>
      </c>
      <c r="G87" s="42">
        <v>146076645</v>
      </c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</row>
    <row r="88" spans="1:201" s="42" customFormat="1" ht="14.25" customHeight="1">
      <c r="A88" s="66"/>
      <c r="B88" s="42" t="s">
        <v>77</v>
      </c>
      <c r="C88" s="64">
        <v>418</v>
      </c>
      <c r="D88" s="42">
        <f t="shared" si="28"/>
        <v>0</v>
      </c>
      <c r="E88" s="42">
        <f t="shared" si="29"/>
        <v>0</v>
      </c>
      <c r="F88" s="57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</row>
    <row r="89" spans="1:201" s="51" customFormat="1" ht="14.25" customHeight="1">
      <c r="A89" s="66"/>
      <c r="B89" s="42" t="s">
        <v>78</v>
      </c>
      <c r="C89" s="64">
        <v>419</v>
      </c>
      <c r="D89" s="42">
        <f t="shared" si="28"/>
        <v>6746952145</v>
      </c>
      <c r="E89" s="44">
        <f t="shared" si="29"/>
        <v>6577887344</v>
      </c>
      <c r="F89" s="75">
        <v>5732636142</v>
      </c>
      <c r="G89" s="51">
        <v>2814659059</v>
      </c>
      <c r="H89" s="51">
        <v>124555383</v>
      </c>
      <c r="I89" s="51">
        <v>514801437</v>
      </c>
      <c r="J89" s="51">
        <v>466307370</v>
      </c>
      <c r="K89" s="51">
        <v>2047306090</v>
      </c>
      <c r="L89" s="51">
        <v>423453250</v>
      </c>
      <c r="M89" s="51">
        <v>1201120758</v>
      </c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</row>
    <row r="90" spans="1:201" s="54" customFormat="1" ht="14.25" customHeight="1">
      <c r="A90" s="94">
        <v>2</v>
      </c>
      <c r="B90" s="43" t="s">
        <v>79</v>
      </c>
      <c r="C90" s="63">
        <v>420</v>
      </c>
      <c r="D90" s="43">
        <f aca="true" t="shared" si="30" ref="D90:M90">SUM(D91:D93)</f>
        <v>497249956</v>
      </c>
      <c r="E90" s="43">
        <f t="shared" si="30"/>
        <v>665067545</v>
      </c>
      <c r="F90" s="56">
        <f t="shared" si="30"/>
        <v>454425956</v>
      </c>
      <c r="G90" s="52">
        <f t="shared" si="30"/>
        <v>575067545</v>
      </c>
      <c r="H90" s="52">
        <f t="shared" si="30"/>
        <v>0</v>
      </c>
      <c r="I90" s="52">
        <f t="shared" si="30"/>
        <v>0</v>
      </c>
      <c r="J90" s="52">
        <f t="shared" si="30"/>
        <v>0</v>
      </c>
      <c r="K90" s="52">
        <f t="shared" si="30"/>
        <v>0</v>
      </c>
      <c r="L90" s="52">
        <f t="shared" si="30"/>
        <v>42824000</v>
      </c>
      <c r="M90" s="52">
        <f t="shared" si="30"/>
        <v>90000000</v>
      </c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</row>
    <row r="91" spans="1:201" s="42" customFormat="1" ht="14.25" customHeight="1">
      <c r="A91" s="66"/>
      <c r="B91" s="42" t="s">
        <v>80</v>
      </c>
      <c r="C91" s="64">
        <v>421</v>
      </c>
      <c r="D91" s="42">
        <f aca="true" t="shared" si="31" ref="D91:E93">F91+H91+J91+L91</f>
        <v>454425956</v>
      </c>
      <c r="E91" s="42">
        <f t="shared" si="31"/>
        <v>575067545</v>
      </c>
      <c r="F91" s="62">
        <v>454425956</v>
      </c>
      <c r="G91" s="42">
        <v>575067545</v>
      </c>
      <c r="H91" s="46"/>
      <c r="J91" s="46"/>
      <c r="L91" s="46"/>
      <c r="M91" s="46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</row>
    <row r="92" spans="1:201" s="42" customFormat="1" ht="14.25" customHeight="1">
      <c r="A92" s="66"/>
      <c r="B92" s="42" t="s">
        <v>81</v>
      </c>
      <c r="C92" s="64">
        <v>422</v>
      </c>
      <c r="D92" s="42">
        <f t="shared" si="31"/>
        <v>42824000</v>
      </c>
      <c r="E92" s="42">
        <f t="shared" si="31"/>
        <v>90000000</v>
      </c>
      <c r="F92" s="57"/>
      <c r="L92" s="42">
        <v>42824000</v>
      </c>
      <c r="M92" s="42">
        <v>90000000</v>
      </c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</row>
    <row r="93" spans="1:201" s="48" customFormat="1" ht="14.25" customHeight="1">
      <c r="A93" s="70"/>
      <c r="B93" s="48" t="s">
        <v>82</v>
      </c>
      <c r="C93" s="65">
        <v>423</v>
      </c>
      <c r="D93" s="48">
        <f t="shared" si="31"/>
        <v>0</v>
      </c>
      <c r="E93" s="48">
        <f t="shared" si="31"/>
        <v>0</v>
      </c>
      <c r="F93" s="6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</row>
    <row r="94" spans="1:201" s="74" customFormat="1" ht="24" customHeight="1">
      <c r="A94" s="176" t="s">
        <v>4</v>
      </c>
      <c r="B94" s="176"/>
      <c r="C94" s="76">
        <v>430</v>
      </c>
      <c r="D94" s="101">
        <f aca="true" t="shared" si="32" ref="D94:M94">D62+D79</f>
        <v>92035456447</v>
      </c>
      <c r="E94" s="101">
        <f t="shared" si="32"/>
        <v>75655228813</v>
      </c>
      <c r="F94" s="50">
        <f t="shared" si="32"/>
        <v>71600974603</v>
      </c>
      <c r="G94" s="49">
        <f t="shared" si="32"/>
        <v>57256125490</v>
      </c>
      <c r="H94" s="49">
        <f t="shared" si="32"/>
        <v>5629291640</v>
      </c>
      <c r="I94" s="49">
        <f t="shared" si="32"/>
        <v>3561120864</v>
      </c>
      <c r="J94" s="49">
        <f t="shared" si="32"/>
        <v>25023595690</v>
      </c>
      <c r="K94" s="49">
        <f t="shared" si="32"/>
        <v>19459986055</v>
      </c>
      <c r="L94" s="49">
        <f t="shared" si="32"/>
        <v>11630303143</v>
      </c>
      <c r="M94" s="49">
        <f t="shared" si="32"/>
        <v>9914593680</v>
      </c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</row>
    <row r="95" spans="1:201" s="21" customFormat="1" ht="13.5" hidden="1">
      <c r="A95" s="16"/>
      <c r="B95" s="17"/>
      <c r="C95" s="16"/>
      <c r="D95" s="17">
        <f>D57-D94</f>
        <v>0</v>
      </c>
      <c r="E95" s="17">
        <f>E57-E94</f>
        <v>0</v>
      </c>
      <c r="F95" s="17">
        <f aca="true" t="shared" si="33" ref="F95:M95">F94-F57</f>
        <v>0</v>
      </c>
      <c r="G95" s="17">
        <f t="shared" si="33"/>
        <v>0</v>
      </c>
      <c r="H95" s="17">
        <f t="shared" si="33"/>
        <v>0</v>
      </c>
      <c r="I95" s="17">
        <f t="shared" si="33"/>
        <v>0</v>
      </c>
      <c r="J95" s="17">
        <f t="shared" si="33"/>
        <v>0</v>
      </c>
      <c r="K95" s="17">
        <f t="shared" si="33"/>
        <v>0</v>
      </c>
      <c r="L95" s="17">
        <f t="shared" si="33"/>
        <v>0</v>
      </c>
      <c r="M95" s="17">
        <f t="shared" si="33"/>
        <v>0</v>
      </c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</row>
    <row r="96" spans="1:201" s="23" customFormat="1" ht="15" customHeight="1" hidden="1">
      <c r="A96" s="22"/>
      <c r="D96" s="17">
        <f>D57-D94</f>
        <v>0</v>
      </c>
      <c r="E96" s="17">
        <f>E57-E94</f>
        <v>0</v>
      </c>
      <c r="G96" s="17"/>
      <c r="I96" s="24"/>
      <c r="M96" s="17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</row>
    <row r="97" spans="1:201" s="23" customFormat="1" ht="15" customHeight="1" hidden="1">
      <c r="A97" s="79"/>
      <c r="B97" s="25" t="s">
        <v>83</v>
      </c>
      <c r="C97" s="80"/>
      <c r="D97" s="25" t="s">
        <v>84</v>
      </c>
      <c r="E97" s="25" t="s">
        <v>85</v>
      </c>
      <c r="F97" s="26">
        <f>F57-F94</f>
        <v>0</v>
      </c>
      <c r="G97" s="23">
        <f>G94-G57</f>
        <v>0</v>
      </c>
      <c r="I97" s="23">
        <f>I94-I57</f>
        <v>0</v>
      </c>
      <c r="J97" s="23">
        <f>J57-J94</f>
        <v>0</v>
      </c>
      <c r="K97" s="23">
        <f>K94-K57</f>
        <v>0</v>
      </c>
      <c r="L97" s="23">
        <f>L57-L94</f>
        <v>0</v>
      </c>
      <c r="M97" s="23">
        <f>M57-M94</f>
        <v>0</v>
      </c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</row>
    <row r="98" spans="1:201" s="23" customFormat="1" ht="15" customHeight="1" hidden="1">
      <c r="A98" s="81">
        <v>1</v>
      </c>
      <c r="B98" s="82" t="s">
        <v>109</v>
      </c>
      <c r="C98" s="82"/>
      <c r="D98" s="27"/>
      <c r="E98" s="28"/>
      <c r="G98" s="17"/>
      <c r="I98" s="24"/>
      <c r="M98" s="17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</row>
    <row r="99" spans="1:201" s="23" customFormat="1" ht="15" customHeight="1" hidden="1">
      <c r="A99" s="83">
        <v>2</v>
      </c>
      <c r="B99" s="29" t="s">
        <v>86</v>
      </c>
      <c r="C99" s="29"/>
      <c r="D99" s="29"/>
      <c r="E99" s="30"/>
      <c r="G99" s="17"/>
      <c r="I99" s="24"/>
      <c r="M99" s="17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</row>
    <row r="100" spans="1:201" s="23" customFormat="1" ht="15" customHeight="1" hidden="1">
      <c r="A100" s="83">
        <v>3</v>
      </c>
      <c r="B100" s="29" t="s">
        <v>87</v>
      </c>
      <c r="C100" s="29"/>
      <c r="D100" s="29"/>
      <c r="E100" s="30"/>
      <c r="G100" s="17"/>
      <c r="I100" s="24"/>
      <c r="M100" s="17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</row>
    <row r="101" spans="1:201" s="23" customFormat="1" ht="15" customHeight="1" hidden="1">
      <c r="A101" s="83">
        <v>4</v>
      </c>
      <c r="B101" s="29" t="s">
        <v>88</v>
      </c>
      <c r="C101" s="29"/>
      <c r="D101" s="29"/>
      <c r="E101" s="30"/>
      <c r="G101" s="17"/>
      <c r="I101" s="24"/>
      <c r="M101" s="17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</row>
    <row r="102" spans="1:201" s="23" customFormat="1" ht="15" customHeight="1" hidden="1">
      <c r="A102" s="83">
        <v>5</v>
      </c>
      <c r="B102" s="29" t="s">
        <v>89</v>
      </c>
      <c r="C102" s="29"/>
      <c r="D102" s="29"/>
      <c r="E102" s="30"/>
      <c r="G102" s="17"/>
      <c r="I102" s="24"/>
      <c r="M102" s="17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</row>
    <row r="103" spans="1:201" s="23" customFormat="1" ht="15" customHeight="1" hidden="1">
      <c r="A103" s="83">
        <v>6</v>
      </c>
      <c r="B103" s="29" t="s">
        <v>90</v>
      </c>
      <c r="C103" s="29"/>
      <c r="D103" s="30"/>
      <c r="E103" s="30"/>
      <c r="G103" s="17"/>
      <c r="I103" s="24"/>
      <c r="M103" s="17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</row>
    <row r="104" spans="1:201" s="23" customFormat="1" ht="15" customHeight="1" hidden="1">
      <c r="A104" s="84">
        <v>7</v>
      </c>
      <c r="B104" s="85" t="s">
        <v>91</v>
      </c>
      <c r="C104" s="85"/>
      <c r="D104" s="34">
        <v>17617953388</v>
      </c>
      <c r="E104" s="34">
        <v>17357799611</v>
      </c>
      <c r="G104" s="17"/>
      <c r="I104" s="24"/>
      <c r="M104" s="17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</row>
    <row r="105" spans="1:201" s="23" customFormat="1" ht="25.5" customHeight="1">
      <c r="A105" s="18"/>
      <c r="B105" s="4"/>
      <c r="C105" s="174"/>
      <c r="D105" s="174"/>
      <c r="E105" s="174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</row>
    <row r="106" spans="1:201" ht="15">
      <c r="A106" s="78"/>
      <c r="B106" s="86"/>
      <c r="C106" s="78"/>
      <c r="D106" s="87" t="s">
        <v>113</v>
      </c>
      <c r="E106" s="88"/>
      <c r="L106" s="89"/>
      <c r="M106" s="78"/>
      <c r="N106" s="86"/>
      <c r="O106" s="78"/>
      <c r="P106" s="87" t="s">
        <v>104</v>
      </c>
      <c r="Q106" s="88"/>
      <c r="R106" s="90"/>
      <c r="S106" s="90"/>
      <c r="U106" s="9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</row>
    <row r="107" spans="1:201" s="105" customFormat="1" ht="15.75">
      <c r="A107" s="92"/>
      <c r="B107" s="179" t="s">
        <v>112</v>
      </c>
      <c r="C107" s="179"/>
      <c r="D107" s="93" t="s">
        <v>106</v>
      </c>
      <c r="E107" s="93"/>
      <c r="F107" s="113"/>
      <c r="L107" s="106"/>
      <c r="M107" s="92"/>
      <c r="N107" s="179" t="s">
        <v>105</v>
      </c>
      <c r="O107" s="179"/>
      <c r="P107" s="93" t="s">
        <v>106</v>
      </c>
      <c r="Q107" s="93"/>
      <c r="R107" s="90"/>
      <c r="S107" s="90"/>
      <c r="U107" s="103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</row>
    <row r="108" spans="1:201" s="23" customFormat="1" ht="12">
      <c r="A108" s="22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</row>
    <row r="109" spans="1:201" s="23" customFormat="1" ht="12">
      <c r="A109" s="22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</row>
    <row r="110" spans="1:201" s="23" customFormat="1" ht="12.75">
      <c r="A110" s="108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</row>
    <row r="111" spans="1:201" s="23" customFormat="1" ht="12">
      <c r="A111" s="22"/>
      <c r="D111" s="95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</row>
    <row r="112" spans="1:201" s="23" customFormat="1" ht="12">
      <c r="A112" s="22"/>
      <c r="D112" s="95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</row>
    <row r="113" spans="1:201" s="23" customFormat="1" ht="12">
      <c r="A113" s="22"/>
      <c r="D113" s="95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</row>
    <row r="114" spans="1:201" s="23" customFormat="1" ht="12">
      <c r="A114" s="22"/>
      <c r="E114" s="104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</row>
    <row r="115" spans="1:201" s="23" customFormat="1" ht="12">
      <c r="A115" s="22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</row>
    <row r="116" spans="1:201" s="23" customFormat="1" ht="12">
      <c r="A116" s="22"/>
      <c r="E116" s="104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</row>
    <row r="117" spans="1:201" s="23" customFormat="1" ht="12">
      <c r="A117" s="22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</row>
    <row r="118" spans="1:201" s="23" customFormat="1" ht="12">
      <c r="A118" s="22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</row>
    <row r="119" spans="1:201" s="23" customFormat="1" ht="12">
      <c r="A119" s="22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</row>
    <row r="120" spans="1:201" s="23" customFormat="1" ht="12">
      <c r="A120" s="22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</row>
    <row r="121" spans="1:201" s="23" customFormat="1" ht="12">
      <c r="A121" s="22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</row>
    <row r="122" spans="1:201" s="23" customFormat="1" ht="12">
      <c r="A122" s="22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</row>
    <row r="123" spans="1:201" s="23" customFormat="1" ht="12">
      <c r="A123" s="22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</row>
    <row r="124" spans="1:201" s="23" customFormat="1" ht="12">
      <c r="A124" s="22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</row>
    <row r="125" spans="191:201" ht="12"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</row>
    <row r="126" spans="191:201" ht="12"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</row>
    <row r="127" spans="191:201" ht="12"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</row>
    <row r="128" spans="191:201" ht="12"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</row>
    <row r="129" spans="191:201" ht="12"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</row>
    <row r="130" spans="191:201" ht="12"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</row>
    <row r="131" spans="191:201" ht="12"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</row>
    <row r="132" spans="191:201" ht="12"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</row>
    <row r="133" spans="191:201" ht="12"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</row>
    <row r="134" spans="191:201" ht="12"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</row>
    <row r="135" spans="191:201" ht="12"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</row>
    <row r="136" spans="191:201" ht="12"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</row>
    <row r="137" spans="191:201" ht="12"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</row>
    <row r="138" spans="191:201" ht="12"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</row>
    <row r="139" spans="191:201" ht="12"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</row>
    <row r="140" spans="191:201" ht="12"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</row>
    <row r="141" spans="191:201" ht="12"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</row>
    <row r="142" spans="191:201" ht="12"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</row>
    <row r="143" spans="191:201" ht="12"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</row>
    <row r="144" spans="191:201" ht="12"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</row>
    <row r="145" spans="191:201" ht="12"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</row>
    <row r="146" spans="191:201" ht="12"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</row>
    <row r="147" spans="191:201" ht="12"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</row>
    <row r="148" spans="191:201" ht="12"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</row>
    <row r="149" spans="191:201" ht="12"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</row>
    <row r="150" spans="191:201" ht="12"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</row>
    <row r="151" spans="191:201" ht="12"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</row>
    <row r="152" spans="191:201" ht="12"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</row>
    <row r="153" spans="191:201" ht="12"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</row>
    <row r="154" spans="191:201" ht="12"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</row>
    <row r="155" spans="191:201" ht="12"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</row>
    <row r="156" spans="191:201" ht="12"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</row>
    <row r="157" spans="191:201" ht="12"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</row>
    <row r="158" spans="191:201" ht="12"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</row>
    <row r="159" spans="191:201" ht="12"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</row>
    <row r="160" spans="191:201" ht="12"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</row>
    <row r="161" spans="191:201" ht="12"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</row>
    <row r="162" spans="191:201" ht="12"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</row>
    <row r="163" spans="191:201" ht="12"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</row>
    <row r="164" spans="191:201" ht="12"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</row>
    <row r="165" spans="191:201" ht="12"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</row>
    <row r="166" spans="191:201" ht="12"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</row>
    <row r="167" spans="191:201" ht="12"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</row>
    <row r="168" spans="191:201" ht="12"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</row>
    <row r="169" spans="191:201" ht="12"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</row>
    <row r="170" spans="191:201" ht="12"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</row>
    <row r="171" spans="191:201" ht="12"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</row>
    <row r="172" spans="191:201" ht="12"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</row>
    <row r="173" spans="191:201" ht="12"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</row>
    <row r="174" spans="191:201" ht="12"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</row>
    <row r="175" spans="191:201" ht="12"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</row>
    <row r="176" spans="191:201" ht="12"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</row>
    <row r="177" spans="191:201" ht="12"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</row>
    <row r="178" spans="191:201" ht="12"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</row>
    <row r="179" spans="191:201" ht="12"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</row>
    <row r="180" spans="191:201" ht="12"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</row>
    <row r="181" spans="191:201" ht="12"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</row>
    <row r="182" spans="191:201" ht="12"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</row>
    <row r="183" spans="191:201" ht="12"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</row>
    <row r="184" spans="191:201" ht="12"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</row>
    <row r="185" spans="191:201" ht="12"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</row>
    <row r="186" spans="191:201" ht="12"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</row>
    <row r="187" spans="191:201" ht="12"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</row>
    <row r="188" spans="191:201" ht="12"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</row>
    <row r="189" spans="191:201" ht="12"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</row>
    <row r="190" spans="191:201" ht="12"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</row>
    <row r="191" spans="191:201" ht="12"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</row>
    <row r="192" spans="191:201" ht="12"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</row>
    <row r="193" spans="191:201" ht="12"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</row>
    <row r="194" spans="191:201" ht="12"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</row>
    <row r="195" spans="191:201" ht="12"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</row>
    <row r="196" spans="191:201" ht="12"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</row>
    <row r="197" spans="191:201" ht="12"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</row>
    <row r="198" spans="191:201" ht="12"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</row>
    <row r="199" spans="191:201" ht="12"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</row>
    <row r="200" spans="191:201" ht="12"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</row>
    <row r="201" spans="191:201" ht="12"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</row>
    <row r="202" spans="191:201" ht="12"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</row>
    <row r="203" spans="191:201" ht="12"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</row>
    <row r="204" spans="191:201" ht="12"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</row>
    <row r="205" spans="191:201" ht="12"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</row>
    <row r="206" spans="191:201" ht="12"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</row>
    <row r="207" spans="191:201" ht="12"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</row>
    <row r="208" spans="191:201" ht="12"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</row>
    <row r="209" spans="191:201" ht="12"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</row>
    <row r="210" spans="191:201" ht="12"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</row>
    <row r="211" spans="191:201" ht="12"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</row>
    <row r="212" spans="191:201" ht="12"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</row>
    <row r="213" spans="191:201" ht="12"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</row>
    <row r="214" spans="191:201" ht="12"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</row>
    <row r="215" spans="191:201" ht="12"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</row>
    <row r="216" spans="191:201" ht="12"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</row>
    <row r="217" spans="191:201" ht="12"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</row>
    <row r="218" spans="191:201" ht="12"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</row>
    <row r="219" spans="191:201" ht="12"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</row>
    <row r="220" spans="191:201" ht="12"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</row>
    <row r="221" spans="191:201" ht="12"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</row>
    <row r="222" spans="191:201" ht="12"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</row>
    <row r="223" spans="191:201" ht="12"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</row>
    <row r="224" spans="191:201" ht="12"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</row>
    <row r="225" spans="191:201" ht="12"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</row>
    <row r="226" spans="191:201" ht="12"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</row>
    <row r="227" spans="191:201" ht="12"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</row>
    <row r="228" spans="191:201" ht="12"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</row>
    <row r="229" spans="191:201" ht="12"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</row>
    <row r="230" spans="191:201" ht="12"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</row>
    <row r="231" spans="191:201" ht="12"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</row>
    <row r="232" spans="191:201" ht="12"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</row>
    <row r="233" spans="191:201" ht="12"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</row>
    <row r="234" spans="191:201" ht="12"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</row>
    <row r="235" spans="191:201" ht="12"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</row>
    <row r="236" spans="191:201" ht="12"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</row>
    <row r="237" spans="191:201" ht="12"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</row>
    <row r="238" spans="191:201" ht="12"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</row>
    <row r="239" spans="191:201" ht="12"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</row>
    <row r="240" spans="191:201" ht="12"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</row>
    <row r="241" spans="191:201" ht="12"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</row>
    <row r="242" spans="191:201" ht="12"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</row>
    <row r="243" spans="191:201" ht="12"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</row>
    <row r="244" spans="191:201" ht="12"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</row>
    <row r="245" spans="191:201" ht="12"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</row>
    <row r="246" spans="191:201" ht="12"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</row>
    <row r="247" spans="191:201" ht="12"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</row>
    <row r="248" spans="191:201" ht="12"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</row>
    <row r="249" spans="191:201" ht="12"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</row>
    <row r="250" spans="191:201" ht="12"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</row>
    <row r="251" spans="191:201" ht="12"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</row>
    <row r="252" spans="191:201" ht="12"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</row>
    <row r="253" spans="191:201" ht="12"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</row>
    <row r="254" spans="191:201" ht="12"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</row>
    <row r="255" spans="191:201" ht="12"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</row>
    <row r="256" spans="191:201" ht="12"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</row>
    <row r="257" spans="191:201" ht="12"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</row>
    <row r="258" spans="191:201" ht="12"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</row>
    <row r="259" spans="191:201" ht="12"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</row>
    <row r="260" spans="191:201" ht="12"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</row>
    <row r="261" spans="191:201" ht="12"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</row>
    <row r="262" spans="191:201" ht="12"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</row>
    <row r="263" spans="191:201" ht="12"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</row>
    <row r="264" spans="191:201" ht="12"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</row>
    <row r="265" spans="191:201" ht="12"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</row>
    <row r="266" spans="191:201" ht="12"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</row>
    <row r="267" spans="191:201" ht="12"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</row>
    <row r="268" spans="191:201" ht="12"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</row>
    <row r="269" spans="191:201" ht="12"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</row>
    <row r="270" spans="191:201" ht="12"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</row>
    <row r="271" spans="191:201" ht="12"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</row>
    <row r="272" spans="191:201" ht="12"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</row>
    <row r="273" spans="191:201" ht="12"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</row>
    <row r="274" spans="191:201" ht="12"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</row>
    <row r="275" spans="191:201" ht="12"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</row>
    <row r="276" spans="191:201" ht="12"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</row>
    <row r="277" spans="191:201" ht="12"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</row>
    <row r="278" spans="191:201" ht="12"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</row>
    <row r="279" spans="191:201" ht="12"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</row>
    <row r="280" spans="191:201" ht="12"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</row>
    <row r="281" spans="191:201" ht="12"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</row>
    <row r="282" spans="191:201" ht="12"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</row>
    <row r="283" spans="191:201" ht="12"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</row>
    <row r="284" spans="191:201" ht="12"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</row>
    <row r="285" spans="191:201" ht="12"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</row>
    <row r="286" spans="191:201" ht="12"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</row>
    <row r="287" spans="191:201" ht="12"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</row>
    <row r="288" spans="191:201" ht="12"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</row>
    <row r="289" spans="191:201" ht="12"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</row>
    <row r="290" spans="191:201" ht="12"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</row>
    <row r="291" spans="191:201" ht="12"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</row>
    <row r="292" spans="191:201" ht="12"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</row>
    <row r="293" spans="191:201" ht="12"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</row>
    <row r="294" spans="191:201" ht="12"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</row>
    <row r="295" spans="191:201" ht="12"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</row>
    <row r="296" spans="191:201" ht="12"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</row>
    <row r="297" spans="191:201" ht="12"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</row>
    <row r="298" spans="191:201" ht="12"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</row>
    <row r="299" spans="191:201" ht="12"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</row>
    <row r="300" spans="191:201" ht="12"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</row>
    <row r="301" spans="191:201" ht="12"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</row>
    <row r="302" spans="191:201" ht="12"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</row>
    <row r="303" spans="191:201" ht="12"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</row>
    <row r="304" spans="191:201" ht="12"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</row>
    <row r="305" spans="191:201" ht="12"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</row>
    <row r="306" spans="191:201" ht="12"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</row>
    <row r="307" spans="191:201" ht="12"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</row>
    <row r="308" spans="191:201" ht="12"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</row>
    <row r="309" spans="191:201" ht="12"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</row>
    <row r="310" spans="191:201" ht="12"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</row>
    <row r="311" spans="191:201" ht="12"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</row>
    <row r="312" spans="191:201" ht="12"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</row>
    <row r="313" spans="191:201" ht="12"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</row>
    <row r="314" spans="191:201" ht="12"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</row>
    <row r="315" spans="191:201" ht="12"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</row>
    <row r="316" spans="191:201" ht="12"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</row>
    <row r="317" spans="191:201" ht="12"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</row>
    <row r="318" spans="191:201" ht="12"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</row>
    <row r="319" spans="191:201" ht="12"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</row>
    <row r="320" spans="191:201" ht="12"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</row>
    <row r="321" spans="191:201" ht="12"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</row>
    <row r="322" spans="191:201" ht="12"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</row>
    <row r="323" spans="191:201" ht="12"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</row>
    <row r="324" spans="191:201" ht="12"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</row>
    <row r="325" spans="191:201" ht="12"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</row>
    <row r="326" spans="191:201" ht="12"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</row>
    <row r="327" spans="191:201" ht="12"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</row>
    <row r="328" spans="191:201" ht="12"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</row>
    <row r="329" spans="191:201" ht="12"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</row>
    <row r="330" spans="191:201" ht="12"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</row>
    <row r="331" spans="191:201" ht="12"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</row>
    <row r="332" spans="191:201" ht="12"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</row>
    <row r="333" spans="191:201" ht="12"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</row>
    <row r="334" spans="191:201" ht="12"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</row>
    <row r="335" spans="191:201" ht="12"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</row>
    <row r="336" spans="191:201" ht="12"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</row>
    <row r="337" spans="191:201" ht="12"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</row>
    <row r="338" spans="191:201" ht="12"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</row>
    <row r="339" spans="191:201" ht="12"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</row>
    <row r="340" spans="191:201" ht="12"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</row>
    <row r="341" spans="191:201" ht="12"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</row>
    <row r="342" spans="191:201" ht="12"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</row>
    <row r="343" spans="191:201" ht="12"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</row>
    <row r="344" spans="191:201" ht="12"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</row>
    <row r="345" spans="191:201" ht="12"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</row>
    <row r="346" spans="191:201" ht="12"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</row>
    <row r="347" spans="191:201" ht="12"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</row>
    <row r="348" spans="191:201" ht="12"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</row>
    <row r="349" spans="191:201" ht="12"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</row>
    <row r="350" spans="191:201" ht="12"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</row>
    <row r="351" spans="191:201" ht="12"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</row>
    <row r="352" spans="191:201" ht="12"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</row>
    <row r="353" spans="191:201" ht="12"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</row>
    <row r="354" spans="191:201" ht="12"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</row>
    <row r="355" spans="191:201" ht="12"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</row>
    <row r="356" spans="191:201" ht="12"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</row>
    <row r="357" spans="191:201" ht="12"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</row>
    <row r="358" spans="191:201" ht="12"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</row>
    <row r="359" spans="191:201" ht="12"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</row>
    <row r="360" spans="191:201" ht="12"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</row>
    <row r="361" spans="191:201" ht="12"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</row>
    <row r="362" spans="191:201" ht="12"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</row>
    <row r="363" spans="191:201" ht="12"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</row>
    <row r="364" spans="191:201" ht="12"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</row>
    <row r="365" spans="191:201" ht="12"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</row>
    <row r="366" spans="191:201" ht="12"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</row>
    <row r="367" spans="191:201" ht="12"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</row>
    <row r="368" spans="191:201" ht="12"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</row>
    <row r="369" spans="191:201" ht="12"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</row>
    <row r="370" spans="191:201" ht="12"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</row>
    <row r="371" spans="191:201" ht="12"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</row>
    <row r="372" spans="191:201" ht="12"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</row>
    <row r="373" spans="191:201" ht="12"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</row>
    <row r="374" spans="191:201" ht="12"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</row>
    <row r="375" spans="191:201" ht="12"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</row>
    <row r="376" spans="191:201" ht="12"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</row>
    <row r="377" spans="191:201" ht="12"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</row>
    <row r="378" spans="191:201" ht="12"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</row>
    <row r="379" spans="191:201" ht="12"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</row>
    <row r="380" spans="191:201" ht="12"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</row>
    <row r="381" spans="191:201" ht="12"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</row>
    <row r="382" spans="191:201" ht="12"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</row>
    <row r="383" spans="191:201" ht="12"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</row>
    <row r="384" spans="191:201" ht="12"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</row>
    <row r="385" spans="191:201" ht="12"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</row>
    <row r="386" spans="191:201" ht="12"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</row>
    <row r="387" spans="191:201" ht="12"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</row>
    <row r="388" spans="191:201" ht="12"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</row>
    <row r="389" spans="191:201" ht="12"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</row>
    <row r="390" spans="191:201" ht="12"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</row>
    <row r="391" spans="191:201" ht="12"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</row>
    <row r="392" spans="191:201" ht="12"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</row>
    <row r="393" spans="191:201" ht="12"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</row>
    <row r="394" spans="191:201" ht="12"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</row>
    <row r="395" spans="191:201" ht="12"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</row>
    <row r="396" spans="191:201" ht="12"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</row>
    <row r="397" spans="191:201" ht="12"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</row>
    <row r="398" spans="191:201" ht="12"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</row>
    <row r="399" spans="191:201" ht="12"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</row>
    <row r="400" spans="191:201" ht="12"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</row>
    <row r="401" spans="191:201" ht="12"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</row>
    <row r="402" spans="191:201" ht="12"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</row>
    <row r="403" spans="191:201" ht="12"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</row>
    <row r="404" spans="191:201" ht="12"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</row>
    <row r="405" spans="191:201" ht="12"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</row>
    <row r="406" spans="191:201" ht="12"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</row>
    <row r="407" spans="191:201" ht="12"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</row>
    <row r="408" spans="191:201" ht="12"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</row>
    <row r="409" spans="191:201" ht="12"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</row>
    <row r="410" spans="191:201" ht="12"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</row>
    <row r="411" spans="191:201" ht="12"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</row>
    <row r="412" spans="191:201" ht="12"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</row>
    <row r="413" spans="191:201" ht="12"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</row>
    <row r="414" spans="191:201" ht="12"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</row>
    <row r="415" spans="191:201" ht="12"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</row>
    <row r="416" spans="191:201" ht="12"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</row>
    <row r="417" spans="191:201" ht="12"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</row>
    <row r="418" spans="191:201" ht="12"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</row>
    <row r="419" spans="191:201" ht="12"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</row>
    <row r="420" spans="191:201" ht="12"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</row>
    <row r="421" spans="191:201" ht="12"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</row>
    <row r="422" spans="191:201" ht="12"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</row>
    <row r="423" spans="191:201" ht="12"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</row>
    <row r="424" spans="191:201" ht="12"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</row>
    <row r="425" spans="191:201" ht="12"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</row>
    <row r="426" spans="191:201" ht="12"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</row>
    <row r="427" spans="191:201" ht="12"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</row>
    <row r="428" spans="191:201" ht="12"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</row>
    <row r="429" spans="191:201" ht="12"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</row>
    <row r="430" spans="191:201" ht="12"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</row>
    <row r="431" spans="191:201" ht="12"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</row>
    <row r="432" spans="191:201" ht="12"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</row>
    <row r="433" spans="191:201" ht="12"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</row>
    <row r="434" spans="191:201" ht="12"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</row>
    <row r="435" spans="191:201" ht="12"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</row>
    <row r="436" spans="191:201" ht="12"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</row>
    <row r="437" spans="191:201" ht="12"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</row>
    <row r="438" spans="191:201" ht="12"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</row>
    <row r="439" spans="191:201" ht="12"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</row>
    <row r="440" spans="191:201" ht="12"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</row>
    <row r="441" spans="191:201" ht="12"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</row>
    <row r="442" spans="191:201" ht="12"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</row>
    <row r="443" spans="191:201" ht="12"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</row>
    <row r="444" spans="191:201" ht="12"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</row>
    <row r="445" spans="191:201" ht="12"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</row>
    <row r="446" spans="191:201" ht="12"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</row>
    <row r="447" spans="191:201" ht="12"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</row>
    <row r="448" spans="191:201" ht="12"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</row>
    <row r="449" spans="191:201" ht="12"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</row>
    <row r="450" spans="191:201" ht="12"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</row>
    <row r="451" spans="191:201" ht="12"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</row>
    <row r="452" spans="191:201" ht="12"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</row>
    <row r="453" spans="191:201" ht="12"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</row>
    <row r="454" spans="191:201" ht="12"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</row>
    <row r="455" spans="191:201" ht="12"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</row>
    <row r="456" spans="191:201" ht="12"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</row>
    <row r="457" spans="191:201" ht="12"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</row>
    <row r="458" spans="191:201" ht="12"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</row>
    <row r="459" spans="191:201" ht="12"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</row>
    <row r="460" spans="191:201" ht="12"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</row>
    <row r="461" spans="191:201" ht="12"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</row>
    <row r="462" spans="191:201" ht="12"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</row>
    <row r="463" spans="191:201" ht="12"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</row>
    <row r="464" spans="191:201" ht="12"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</row>
    <row r="465" spans="191:201" ht="12"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</row>
    <row r="466" spans="191:201" ht="12"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</row>
    <row r="467" spans="191:201" ht="12"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</row>
    <row r="468" spans="191:201" ht="12"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</row>
    <row r="469" spans="191:201" ht="12"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</row>
    <row r="470" spans="191:201" ht="12"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</row>
    <row r="471" spans="191:201" ht="12"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</row>
    <row r="472" spans="191:201" ht="12"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</row>
    <row r="473" spans="191:201" ht="12"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</row>
    <row r="474" spans="191:201" ht="12"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</row>
    <row r="475" spans="191:201" ht="12"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</row>
    <row r="476" spans="191:201" ht="12"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</row>
    <row r="477" spans="191:201" ht="12"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</row>
    <row r="478" spans="191:201" ht="12"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</row>
    <row r="479" spans="191:201" ht="12"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</row>
    <row r="480" spans="191:201" ht="12"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</row>
    <row r="481" spans="191:201" ht="12"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</row>
    <row r="482" spans="191:201" ht="12"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</row>
    <row r="483" spans="191:201" ht="12"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</row>
    <row r="484" spans="191:201" ht="12"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</row>
    <row r="485" spans="191:201" ht="12"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</row>
    <row r="486" spans="191:201" ht="12"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</row>
    <row r="487" spans="191:201" ht="12"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</row>
    <row r="488" spans="191:201" ht="12"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</row>
    <row r="489" spans="191:201" ht="12"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</row>
    <row r="490" spans="191:201" ht="12"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</row>
    <row r="491" spans="191:201" ht="12"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</row>
    <row r="492" spans="191:201" ht="12"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</row>
    <row r="493" spans="191:201" ht="12"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</row>
    <row r="494" spans="191:201" ht="12"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</row>
    <row r="495" spans="191:201" ht="12"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</row>
    <row r="496" spans="191:201" ht="12"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</row>
    <row r="497" spans="191:201" ht="12"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</row>
    <row r="498" spans="191:201" ht="12"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</row>
    <row r="499" spans="191:201" ht="12"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</row>
    <row r="500" spans="191:201" ht="12"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</row>
    <row r="501" spans="191:201" ht="12"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</row>
    <row r="502" spans="191:201" ht="12"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</row>
    <row r="503" spans="191:201" ht="12"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</row>
    <row r="504" spans="191:201" ht="12"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</row>
    <row r="505" spans="191:201" ht="12"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</row>
    <row r="506" spans="191:201" ht="12"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</row>
    <row r="507" spans="191:201" ht="12"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</row>
    <row r="508" spans="191:201" ht="12"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</row>
    <row r="509" spans="191:201" ht="12"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</row>
    <row r="510" spans="191:201" ht="12"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</row>
    <row r="511" spans="191:201" ht="12"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</row>
    <row r="512" spans="191:201" ht="12"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</row>
    <row r="513" spans="191:201" ht="12"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</row>
    <row r="514" spans="191:201" ht="12"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</row>
    <row r="515" spans="191:201" ht="12"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</row>
    <row r="516" spans="191:201" ht="12"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</row>
    <row r="517" spans="191:201" ht="12"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</row>
    <row r="518" spans="191:201" ht="12"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</row>
    <row r="519" spans="191:201" ht="12"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</row>
    <row r="520" spans="191:201" ht="12"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</row>
    <row r="521" spans="191:201" ht="12"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</row>
    <row r="522" spans="191:201" ht="12"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</row>
    <row r="523" spans="191:201" ht="12"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</row>
    <row r="524" spans="191:201" ht="12"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</row>
    <row r="525" spans="191:201" ht="12"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</row>
    <row r="526" spans="191:201" ht="12"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</row>
    <row r="527" spans="191:201" ht="12"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</row>
    <row r="528" spans="191:201" ht="12"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</row>
    <row r="529" spans="191:201" ht="12"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</row>
    <row r="530" spans="191:201" ht="12"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</row>
    <row r="531" spans="191:201" ht="12"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</row>
    <row r="532" spans="191:201" ht="12"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</row>
    <row r="533" spans="191:201" ht="12"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</row>
    <row r="534" spans="191:201" ht="12"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</row>
    <row r="535" spans="191:201" ht="12"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</row>
    <row r="536" spans="191:201" ht="12"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</row>
    <row r="537" spans="191:201" ht="12"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</row>
    <row r="538" spans="191:201" ht="12"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</row>
    <row r="539" spans="191:201" ht="12"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</row>
    <row r="540" spans="191:201" ht="12"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</row>
    <row r="541" spans="191:201" ht="12"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</row>
    <row r="542" spans="191:201" ht="12"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</row>
    <row r="543" spans="191:201" ht="12"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</row>
    <row r="544" spans="191:201" ht="12"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</row>
    <row r="545" spans="191:201" ht="12"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</row>
    <row r="546" spans="191:201" ht="12"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</row>
    <row r="547" spans="191:201" ht="12"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</row>
    <row r="548" spans="191:201" ht="12"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</row>
    <row r="549" spans="191:201" ht="12"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</row>
    <row r="550" spans="191:201" ht="12"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</row>
    <row r="551" spans="191:201" ht="12"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</row>
    <row r="552" spans="191:201" ht="12"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</row>
    <row r="553" spans="191:201" ht="12"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</row>
    <row r="554" spans="191:201" ht="12"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</row>
    <row r="555" spans="191:201" ht="12"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</row>
    <row r="556" spans="191:201" ht="12"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</row>
    <row r="557" spans="191:201" ht="12"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</row>
    <row r="558" spans="191:201" ht="12"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</row>
    <row r="559" spans="191:201" ht="12"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</row>
    <row r="560" spans="191:201" ht="12"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</row>
    <row r="561" spans="191:201" ht="12"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</row>
    <row r="562" spans="191:201" ht="12"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</row>
    <row r="563" spans="191:201" ht="12"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</row>
    <row r="564" spans="191:201" ht="12"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</row>
    <row r="565" spans="191:201" ht="12"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</row>
    <row r="566" spans="191:201" ht="12"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</row>
    <row r="567" spans="191:201" ht="12"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</row>
    <row r="568" spans="191:201" ht="12"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</row>
    <row r="569" spans="191:201" ht="12"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</row>
    <row r="570" spans="191:201" ht="12"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</row>
    <row r="571" spans="191:201" ht="12"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</row>
    <row r="572" spans="191:201" ht="12"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</row>
    <row r="573" spans="191:201" ht="12"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</row>
    <row r="574" spans="191:201" ht="12"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</row>
    <row r="575" spans="191:201" ht="12"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</row>
    <row r="576" spans="191:201" ht="12"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</row>
    <row r="577" spans="191:201" ht="12"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</row>
    <row r="578" spans="191:201" ht="12"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</row>
    <row r="579" spans="191:201" ht="12"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</row>
    <row r="580" spans="191:201" ht="12"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</row>
    <row r="581" spans="191:201" ht="12"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</row>
    <row r="582" spans="191:201" ht="12"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</row>
    <row r="583" spans="191:201" ht="12"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</row>
    <row r="584" spans="191:201" ht="12"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</row>
    <row r="585" spans="191:201" ht="12"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</row>
    <row r="586" spans="191:201" ht="12"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</row>
    <row r="587" spans="191:201" ht="12"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</row>
    <row r="588" spans="191:201" ht="12"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</row>
    <row r="589" spans="191:201" ht="12"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</row>
    <row r="590" spans="191:201" ht="12"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</row>
    <row r="591" spans="191:201" ht="12"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</row>
    <row r="592" spans="191:201" ht="12"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</row>
    <row r="593" spans="191:201" ht="12"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</row>
    <row r="594" spans="191:201" ht="12"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</row>
    <row r="595" spans="191:201" ht="12"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</row>
    <row r="596" spans="191:201" ht="12"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</row>
    <row r="597" spans="191:201" ht="12"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</row>
    <row r="598" spans="191:201" ht="12"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</row>
    <row r="599" spans="191:201" ht="12"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</row>
    <row r="600" spans="191:201" ht="12"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</row>
    <row r="601" spans="191:201" ht="12"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</row>
    <row r="602" spans="191:201" ht="12"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</row>
    <row r="603" spans="191:201" ht="12"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</row>
    <row r="604" spans="191:201" ht="12"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</row>
    <row r="605" spans="191:201" ht="12"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</row>
    <row r="606" spans="191:201" ht="12"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</row>
    <row r="607" spans="191:201" ht="12"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</row>
    <row r="608" spans="191:201" ht="12"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</row>
    <row r="609" spans="191:201" ht="12"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</row>
    <row r="610" spans="191:201" ht="12"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</row>
    <row r="611" spans="191:201" ht="12"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</row>
    <row r="612" spans="191:201" ht="12"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</row>
    <row r="613" spans="191:201" ht="12"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</row>
    <row r="614" spans="191:201" ht="12"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</row>
    <row r="615" spans="191:201" ht="12"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</row>
    <row r="616" spans="191:201" ht="12"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</row>
    <row r="617" spans="191:201" ht="12"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</row>
    <row r="618" spans="191:201" ht="12"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</row>
    <row r="619" spans="191:201" ht="12"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</row>
    <row r="620" spans="191:201" ht="12"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</row>
    <row r="621" spans="191:201" ht="12"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</row>
    <row r="622" spans="191:201" ht="12"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</row>
    <row r="623" spans="191:201" ht="12"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</row>
    <row r="624" spans="191:201" ht="12"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</row>
    <row r="625" spans="191:201" ht="12"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</row>
    <row r="626" spans="191:201" ht="12"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</row>
    <row r="627" spans="191:201" ht="12"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</row>
    <row r="628" spans="191:201" ht="12"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</row>
    <row r="629" spans="191:201" ht="12"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</row>
    <row r="630" spans="191:201" ht="12"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</row>
    <row r="631" spans="191:201" ht="12"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</row>
    <row r="632" spans="191:201" ht="12"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</row>
    <row r="633" spans="191:201" ht="12"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</row>
    <row r="634" spans="191:201" ht="12"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</row>
    <row r="635" spans="191:201" ht="12"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</row>
    <row r="636" spans="191:201" ht="12"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</row>
    <row r="637" spans="191:201" ht="12"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</row>
    <row r="638" spans="191:201" ht="12"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</row>
    <row r="639" spans="191:201" ht="12"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</row>
    <row r="640" spans="191:201" ht="12"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</row>
    <row r="641" spans="191:201" ht="12"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</row>
    <row r="642" spans="191:201" ht="12"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</row>
    <row r="643" spans="191:201" ht="12"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</row>
    <row r="644" spans="191:201" ht="12"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</row>
    <row r="645" spans="191:201" ht="12"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</row>
    <row r="646" spans="191:201" ht="12"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</row>
    <row r="647" spans="191:201" ht="12"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</row>
    <row r="648" spans="191:201" ht="12"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</row>
    <row r="649" spans="191:201" ht="12"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</row>
    <row r="650" spans="191:201" ht="12"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</row>
    <row r="651" spans="191:201" ht="12"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</row>
    <row r="652" spans="191:201" ht="12"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</row>
    <row r="653" spans="191:201" ht="12"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</row>
    <row r="654" spans="191:201" ht="12"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</row>
    <row r="655" spans="191:201" ht="12"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</row>
    <row r="656" spans="191:201" ht="12"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</row>
    <row r="657" spans="191:201" ht="12"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</row>
    <row r="658" spans="191:201" ht="12"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</row>
    <row r="659" spans="191:201" ht="12"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</row>
    <row r="660" spans="191:201" ht="12"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</row>
    <row r="661" spans="191:201" ht="12"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</row>
    <row r="662" spans="191:201" ht="12"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</row>
    <row r="663" spans="191:201" ht="12"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</row>
    <row r="664" spans="191:201" ht="12"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</row>
    <row r="665" spans="191:201" ht="12"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</row>
    <row r="666" spans="191:201" ht="12"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</row>
    <row r="667" spans="191:201" ht="12"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</row>
    <row r="668" spans="191:201" ht="12"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</row>
    <row r="669" spans="191:201" ht="12"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</row>
    <row r="670" spans="191:201" ht="12"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</row>
    <row r="671" spans="191:201" ht="12"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</row>
    <row r="672" spans="191:201" ht="12"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</row>
    <row r="673" spans="191:201" ht="12"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</row>
    <row r="674" spans="191:201" ht="12"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</row>
    <row r="675" spans="191:201" ht="12"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</row>
    <row r="676" spans="191:201" ht="12"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</row>
    <row r="677" spans="191:201" ht="12"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</row>
    <row r="678" spans="191:201" ht="12"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</row>
    <row r="679" spans="191:201" ht="12"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</row>
    <row r="680" spans="191:201" ht="12"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</row>
    <row r="681" spans="191:201" ht="12"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</row>
    <row r="682" spans="191:201" ht="12"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</row>
    <row r="683" spans="191:201" ht="12"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</row>
    <row r="684" spans="191:201" ht="12"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</row>
    <row r="685" spans="191:201" ht="12"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</row>
    <row r="686" spans="191:201" ht="12"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</row>
    <row r="687" spans="191:201" ht="12"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</row>
    <row r="688" spans="191:201" ht="12"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</row>
    <row r="689" spans="191:201" ht="12"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</row>
    <row r="690" spans="191:201" ht="12"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</row>
    <row r="691" spans="191:201" ht="12"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</row>
    <row r="692" spans="191:201" ht="12"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</row>
    <row r="693" spans="191:201" ht="12"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</row>
    <row r="694" spans="191:201" ht="12"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</row>
    <row r="695" spans="191:201" ht="12"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</row>
    <row r="696" spans="191:201" ht="12"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</row>
    <row r="697" spans="191:201" ht="12"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</row>
    <row r="698" spans="191:201" ht="12"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</row>
    <row r="699" spans="191:201" ht="12"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</row>
    <row r="700" spans="191:201" ht="12"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</row>
    <row r="701" spans="191:201" ht="12"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</row>
    <row r="702" spans="191:201" ht="12"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</row>
    <row r="703" spans="191:201" ht="12"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</row>
    <row r="704" spans="191:201" ht="12"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</row>
    <row r="705" spans="191:201" ht="12"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</row>
    <row r="706" spans="191:201" ht="12"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</row>
    <row r="707" spans="191:201" ht="12"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</row>
    <row r="708" spans="191:201" ht="12"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</row>
    <row r="709" spans="191:201" ht="12"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</row>
    <row r="710" spans="191:201" ht="12"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</row>
    <row r="711" spans="191:201" ht="12"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</row>
    <row r="712" spans="191:201" ht="12"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</row>
    <row r="713" spans="191:201" ht="12"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</row>
    <row r="714" spans="191:201" ht="12"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</row>
    <row r="715" spans="191:201" ht="12"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</row>
    <row r="716" spans="191:201" ht="12"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</row>
    <row r="717" spans="191:201" ht="12"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</row>
    <row r="718" spans="191:201" ht="12"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</row>
    <row r="719" spans="191:201" ht="12"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</row>
    <row r="720" spans="191:201" ht="12"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</row>
    <row r="721" spans="191:201" ht="12"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</row>
    <row r="722" spans="191:201" ht="12"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</row>
    <row r="723" spans="191:201" ht="12"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</row>
    <row r="724" spans="191:201" ht="12"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</row>
    <row r="725" spans="191:201" ht="12"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</row>
    <row r="726" spans="191:201" ht="12"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</row>
    <row r="727" spans="191:201" ht="12"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</row>
    <row r="728" spans="191:201" ht="12"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</row>
    <row r="729" spans="191:201" ht="12"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</row>
    <row r="730" spans="191:201" ht="12"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</row>
    <row r="731" spans="191:201" ht="12"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</row>
    <row r="732" spans="191:201" ht="12"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</row>
    <row r="733" spans="191:201" ht="12"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</row>
    <row r="734" spans="191:201" ht="12"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</row>
    <row r="735" spans="191:201" ht="12"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</row>
    <row r="736" spans="191:201" ht="12"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</row>
    <row r="737" spans="191:201" ht="12"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</row>
    <row r="738" spans="191:201" ht="12"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</row>
    <row r="739" spans="191:201" ht="12"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</row>
    <row r="740" spans="191:201" ht="12"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</row>
    <row r="741" spans="191:201" ht="12"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</row>
    <row r="742" spans="191:201" ht="12"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</row>
    <row r="743" spans="191:201" ht="12"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</row>
    <row r="744" spans="191:201" ht="12"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</row>
    <row r="745" spans="191:201" ht="12"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</row>
    <row r="746" spans="191:201" ht="12"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</row>
    <row r="747" spans="191:201" ht="12"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</row>
    <row r="748" spans="191:201" ht="12"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</row>
    <row r="749" spans="191:201" ht="12"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</row>
    <row r="750" spans="191:201" ht="12"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</row>
    <row r="751" spans="191:201" ht="12"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</row>
    <row r="752" spans="191:201" ht="12"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</row>
    <row r="753" spans="191:201" ht="12"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</row>
    <row r="754" spans="191:201" ht="12"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</row>
    <row r="755" spans="191:201" ht="12"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</row>
    <row r="756" spans="191:201" ht="12"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</row>
    <row r="757" spans="191:201" ht="12"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</row>
    <row r="758" spans="191:201" ht="12"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</row>
    <row r="759" spans="191:201" ht="12"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</row>
    <row r="760" spans="191:201" ht="12"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</row>
    <row r="761" spans="191:201" ht="12"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</row>
    <row r="762" spans="191:201" ht="12"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</row>
    <row r="763" spans="191:201" ht="12"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</row>
    <row r="764" spans="191:201" ht="12"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</row>
    <row r="765" spans="191:201" ht="12"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</row>
    <row r="766" spans="191:201" ht="12"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</row>
    <row r="767" spans="191:201" ht="12"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</row>
    <row r="768" spans="191:201" ht="12"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</row>
    <row r="769" spans="191:201" ht="12"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</row>
    <row r="770" spans="191:201" ht="12"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</row>
    <row r="771" spans="191:201" ht="12"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</row>
    <row r="772" spans="191:201" ht="12"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</row>
    <row r="773" spans="191:201" ht="12"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</row>
    <row r="774" spans="191:201" ht="12"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</row>
    <row r="775" spans="191:201" ht="12"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</row>
    <row r="776" spans="191:201" ht="12"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</row>
    <row r="777" spans="191:201" ht="12"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</row>
    <row r="778" spans="191:201" ht="12"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</row>
    <row r="779" spans="191:201" ht="12"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</row>
    <row r="780" spans="191:201" ht="12"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</row>
    <row r="781" spans="191:201" ht="12"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</row>
    <row r="782" spans="191:201" ht="12"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</row>
    <row r="783" spans="191:201" ht="12"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</row>
    <row r="784" spans="191:201" ht="12"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</row>
    <row r="785" spans="191:201" ht="12"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</row>
    <row r="786" spans="191:201" ht="12"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</row>
    <row r="787" spans="191:201" ht="12"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</row>
    <row r="788" spans="191:201" ht="12"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</row>
    <row r="789" spans="191:201" ht="12"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</row>
    <row r="790" spans="191:201" ht="12"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</row>
    <row r="791" spans="191:201" ht="12"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</row>
    <row r="792" spans="191:201" ht="12"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</row>
    <row r="793" spans="191:201" ht="12"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</row>
    <row r="794" spans="191:201" ht="12"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</row>
    <row r="795" spans="191:201" ht="12"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</row>
    <row r="796" spans="191:201" ht="12"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</row>
    <row r="797" spans="191:201" ht="12"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</row>
    <row r="798" spans="191:201" ht="12"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</row>
    <row r="799" spans="191:201" ht="12"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</row>
    <row r="800" spans="191:201" ht="12"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</row>
    <row r="801" spans="191:201" ht="12"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</row>
    <row r="802" spans="191:201" ht="12"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</row>
    <row r="803" spans="191:201" ht="12"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</row>
    <row r="804" spans="191:201" ht="12"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</row>
    <row r="805" spans="191:201" ht="12"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</row>
    <row r="806" spans="191:201" ht="12"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</row>
    <row r="807" spans="191:201" ht="12"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</row>
    <row r="808" spans="191:201" ht="12"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</row>
    <row r="809" spans="191:201" ht="12"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</row>
    <row r="810" spans="191:201" ht="12"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</row>
    <row r="811" spans="191:201" ht="12"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</row>
    <row r="812" spans="191:201" ht="12"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</row>
    <row r="813" spans="191:201" ht="12"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</row>
    <row r="814" spans="191:201" ht="12"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</row>
    <row r="815" spans="191:201" ht="12"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</row>
    <row r="816" spans="191:201" ht="12"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</row>
    <row r="817" spans="191:201" ht="12"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</row>
    <row r="818" spans="191:201" ht="12"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</row>
    <row r="819" spans="191:201" ht="12"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</row>
    <row r="820" spans="191:201" ht="12"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</row>
    <row r="821" spans="191:201" ht="12"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</row>
    <row r="822" spans="191:201" ht="12"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</row>
    <row r="823" spans="191:201" ht="12"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</row>
    <row r="824" spans="191:201" ht="12"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</row>
    <row r="825" spans="191:201" ht="12"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</row>
    <row r="826" spans="191:201" ht="12"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</row>
    <row r="827" spans="191:201" ht="12"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</row>
    <row r="828" spans="191:201" ht="12"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</row>
    <row r="829" spans="191:201" ht="12"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</row>
    <row r="830" spans="191:201" ht="12"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</row>
    <row r="831" spans="191:201" ht="12"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</row>
    <row r="832" spans="191:201" ht="12"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</row>
    <row r="833" spans="191:201" ht="12"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</row>
    <row r="834" spans="191:201" ht="12"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</row>
    <row r="835" spans="191:201" ht="12"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</row>
    <row r="836" spans="191:201" ht="12"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</row>
    <row r="837" spans="191:201" ht="12"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</row>
    <row r="838" spans="191:201" ht="12"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</row>
    <row r="839" spans="191:201" ht="12"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</row>
    <row r="840" spans="191:201" ht="12"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</row>
    <row r="841" spans="191:201" ht="12"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</row>
    <row r="842" spans="191:201" ht="12"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</row>
    <row r="843" spans="191:201" ht="12"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</row>
    <row r="844" spans="191:201" ht="12"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</row>
    <row r="845" spans="191:201" ht="12"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</row>
    <row r="846" spans="191:201" ht="12"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</row>
    <row r="847" spans="191:201" ht="12"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</row>
    <row r="848" spans="191:201" ht="12"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</row>
    <row r="849" spans="191:201" ht="12"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</row>
    <row r="850" spans="191:201" ht="12"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</row>
    <row r="851" spans="191:201" ht="12"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</row>
    <row r="852" spans="191:201" ht="12"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</row>
    <row r="853" spans="191:201" ht="12"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</row>
    <row r="854" spans="191:201" ht="12"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</row>
    <row r="855" spans="191:201" ht="12"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</row>
    <row r="856" spans="191:201" ht="12"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</row>
    <row r="857" spans="191:201" ht="12"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</row>
    <row r="858" spans="191:201" ht="12"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</row>
    <row r="859" spans="191:201" ht="12"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</row>
    <row r="860" spans="191:201" ht="12"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</row>
    <row r="861" spans="191:201" ht="12"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</row>
    <row r="862" spans="191:201" ht="12"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</row>
    <row r="863" spans="191:201" ht="12"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</row>
    <row r="864" spans="191:201" ht="12"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</row>
    <row r="865" spans="191:201" ht="12"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</row>
    <row r="866" spans="191:201" ht="12"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</row>
    <row r="867" spans="191:201" ht="12"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</row>
    <row r="868" spans="191:201" ht="12"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</row>
    <row r="869" spans="191:201" ht="12"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</row>
    <row r="870" spans="191:201" ht="12"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</row>
    <row r="871" spans="191:201" ht="12"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</row>
    <row r="872" spans="191:201" ht="12"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</row>
    <row r="873" spans="191:201" ht="12"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</row>
    <row r="874" spans="191:201" ht="12"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</row>
    <row r="875" spans="191:201" ht="12"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</row>
    <row r="876" spans="191:201" ht="12"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</row>
    <row r="877" spans="191:201" ht="12"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</row>
    <row r="878" spans="191:201" ht="12"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</row>
    <row r="879" spans="191:201" ht="12"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</row>
    <row r="880" spans="191:201" ht="12"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</row>
    <row r="881" spans="191:201" ht="12"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</row>
    <row r="882" spans="191:201" ht="12"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</row>
    <row r="883" spans="191:201" ht="12"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</row>
    <row r="884" spans="191:201" ht="12"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</row>
    <row r="885" spans="191:201" ht="12"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</row>
    <row r="886" spans="191:201" ht="12"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</row>
    <row r="887" spans="191:201" ht="12"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</row>
    <row r="888" spans="191:201" ht="12"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</row>
    <row r="889" spans="191:201" ht="12"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</row>
    <row r="890" spans="191:201" ht="12"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</row>
    <row r="891" spans="191:201" ht="12"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</row>
    <row r="892" spans="191:201" ht="12"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</row>
    <row r="893" spans="191:201" ht="12"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</row>
    <row r="894" spans="191:201" ht="12"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</row>
    <row r="895" spans="191:201" ht="12"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</row>
    <row r="896" spans="191:201" ht="12"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</row>
    <row r="897" spans="191:201" ht="12"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</row>
    <row r="898" spans="191:201" ht="12"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</row>
    <row r="899" spans="191:201" ht="12"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</row>
    <row r="900" spans="191:201" ht="12"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</row>
    <row r="901" spans="191:201" ht="12"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</row>
    <row r="902" spans="191:201" ht="12"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</row>
    <row r="903" spans="191:201" ht="12"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</row>
    <row r="904" spans="191:201" ht="12"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</row>
    <row r="905" spans="191:201" ht="12"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</row>
    <row r="906" spans="191:201" ht="12"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</row>
    <row r="907" spans="191:201" ht="12"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</row>
    <row r="908" spans="191:201" ht="12"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</row>
    <row r="909" spans="191:201" ht="12"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</row>
    <row r="910" spans="191:201" ht="12"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</row>
    <row r="911" spans="191:201" ht="12"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</row>
    <row r="912" spans="191:201" ht="12"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</row>
    <row r="913" spans="191:201" ht="12"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</row>
    <row r="914" spans="191:201" ht="12"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</row>
    <row r="915" spans="191:201" ht="12"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</row>
    <row r="916" spans="191:201" ht="12"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</row>
    <row r="917" spans="191:201" ht="12"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</row>
    <row r="918" spans="191:201" ht="12"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</row>
    <row r="919" spans="191:201" ht="12"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</row>
    <row r="920" spans="191:201" ht="12"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</row>
    <row r="921" spans="191:201" ht="12"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</row>
    <row r="922" spans="191:201" ht="12"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</row>
    <row r="923" spans="191:201" ht="12"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</row>
    <row r="924" spans="191:201" ht="12"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</row>
    <row r="925" spans="191:201" ht="12"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</row>
    <row r="926" spans="191:201" ht="12"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</row>
    <row r="927" spans="191:201" ht="12"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</row>
    <row r="928" spans="191:201" ht="12"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</row>
    <row r="929" spans="191:201" ht="12"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</row>
    <row r="930" spans="191:201" ht="12"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</row>
    <row r="931" spans="191:201" ht="12"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</row>
    <row r="932" spans="191:201" ht="12"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</row>
    <row r="933" spans="191:201" ht="12"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</row>
    <row r="934" spans="191:201" ht="12"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</row>
    <row r="935" spans="191:201" ht="12"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</row>
    <row r="936" spans="191:201" ht="12"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</row>
    <row r="937" spans="191:201" ht="12"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</row>
    <row r="938" spans="191:201" ht="12"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</row>
    <row r="939" spans="191:201" ht="12"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</row>
    <row r="940" spans="191:201" ht="12"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</row>
    <row r="941" spans="191:201" ht="12"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</row>
    <row r="942" spans="191:201" ht="12"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</row>
    <row r="943" spans="191:201" ht="12"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</row>
    <row r="944" spans="191:201" ht="12"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</row>
    <row r="945" spans="191:201" ht="12"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</row>
    <row r="946" spans="191:201" ht="12"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</row>
    <row r="947" spans="191:201" ht="12"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</row>
    <row r="948" spans="191:201" ht="12"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</row>
    <row r="949" spans="191:201" ht="12"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</row>
    <row r="950" spans="191:201" ht="12"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</row>
    <row r="951" spans="191:201" ht="12"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</row>
    <row r="952" spans="191:201" ht="12"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</row>
    <row r="953" spans="191:201" ht="12"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</row>
    <row r="954" spans="191:201" ht="12"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</row>
    <row r="955" spans="191:201" ht="12"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</row>
    <row r="956" spans="191:201" ht="12"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</row>
    <row r="957" spans="191:201" ht="12"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</row>
    <row r="958" spans="191:201" ht="12"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</row>
    <row r="959" spans="191:201" ht="12"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</row>
    <row r="960" spans="191:201" ht="12"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</row>
    <row r="961" spans="191:201" ht="12"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</row>
    <row r="962" spans="191:201" ht="12"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</row>
    <row r="963" spans="191:201" ht="12"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</row>
    <row r="964" spans="191:201" ht="12"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</row>
    <row r="965" spans="191:201" ht="12"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</row>
    <row r="966" spans="191:201" ht="12"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</row>
    <row r="967" spans="191:201" ht="12"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</row>
    <row r="968" spans="191:201" ht="12"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</row>
    <row r="969" spans="191:201" ht="12"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</row>
    <row r="970" spans="191:201" ht="12"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</row>
    <row r="971" spans="191:201" ht="12"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</row>
    <row r="972" spans="191:201" ht="12"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</row>
    <row r="973" spans="191:201" ht="12"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</row>
    <row r="974" spans="191:201" ht="12"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</row>
    <row r="975" spans="191:201" ht="12"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</row>
    <row r="976" spans="191:201" ht="12"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</row>
    <row r="977" spans="191:201" ht="12"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</row>
    <row r="978" spans="191:201" ht="12"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</row>
    <row r="979" spans="191:201" ht="12"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</row>
    <row r="980" spans="191:201" ht="12"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</row>
    <row r="981" spans="191:201" ht="12"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</row>
    <row r="982" spans="191:201" ht="12"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</row>
    <row r="983" spans="191:201" ht="12"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</row>
    <row r="984" spans="191:201" ht="12"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</row>
    <row r="985" spans="191:201" ht="12"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</row>
    <row r="986" spans="191:201" ht="12"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</row>
    <row r="987" spans="191:201" ht="12"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</row>
    <row r="988" spans="191:201" ht="12"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</row>
    <row r="989" spans="191:201" ht="12"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</row>
    <row r="990" spans="191:201" ht="12"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</row>
    <row r="991" spans="191:201" ht="12"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</row>
    <row r="992" spans="191:201" ht="12"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</row>
    <row r="993" spans="191:201" ht="12"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</row>
    <row r="994" spans="191:201" ht="12"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</row>
    <row r="995" spans="191:201" ht="12"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</row>
    <row r="996" spans="191:201" ht="12"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</row>
    <row r="997" spans="191:201" ht="12"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</row>
    <row r="998" spans="191:201" ht="12"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</row>
    <row r="999" spans="191:201" ht="12"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</row>
    <row r="1000" spans="191:201" ht="12"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</row>
    <row r="1001" spans="191:201" ht="12"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</row>
    <row r="1002" spans="191:201" ht="12"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</row>
    <row r="1003" spans="191:201" ht="12"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</row>
    <row r="1004" spans="191:201" ht="12"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</row>
    <row r="1005" spans="191:201" ht="12"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</row>
    <row r="1006" spans="191:201" ht="12"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</row>
    <row r="1007" spans="191:201" ht="12"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</row>
    <row r="1008" spans="191:201" ht="12"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</row>
    <row r="1009" spans="191:201" ht="12"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</row>
    <row r="1010" spans="191:201" ht="12"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</row>
    <row r="1011" spans="191:201" ht="12"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</row>
    <row r="1012" spans="191:201" ht="12"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</row>
    <row r="1013" spans="191:201" ht="12"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</row>
    <row r="1014" spans="191:201" ht="12"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</row>
    <row r="1015" spans="191:201" ht="12"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</row>
    <row r="1016" spans="191:201" ht="12"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</row>
    <row r="1017" spans="191:201" ht="12"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</row>
    <row r="1018" spans="191:201" ht="12"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</row>
    <row r="1019" spans="191:201" ht="12"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</row>
    <row r="1020" spans="191:201" ht="12"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</row>
    <row r="1021" spans="191:201" ht="12"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</row>
    <row r="1022" spans="191:201" ht="12"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</row>
    <row r="1023" spans="191:201" ht="12"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</row>
    <row r="1024" spans="191:201" ht="12"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</row>
    <row r="1025" spans="191:201" ht="12"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</row>
    <row r="1026" spans="191:201" ht="12"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</row>
    <row r="1027" spans="191:201" ht="12"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</row>
    <row r="1028" spans="191:201" ht="12"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</row>
    <row r="1029" spans="191:201" ht="12"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</row>
    <row r="1030" spans="191:201" ht="12"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</row>
    <row r="1031" spans="191:201" ht="12"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</row>
    <row r="1032" spans="191:201" ht="12"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</row>
    <row r="1033" spans="191:201" ht="12"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</row>
    <row r="1034" spans="191:201" ht="12"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</row>
    <row r="1035" spans="191:201" ht="12"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</row>
    <row r="1036" spans="191:201" ht="12"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</row>
    <row r="1037" spans="191:201" ht="12"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</row>
    <row r="1038" spans="191:201" ht="12"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</row>
    <row r="1039" spans="191:201" ht="12"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</row>
    <row r="1040" spans="191:201" ht="12"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</row>
    <row r="1041" spans="191:201" ht="12"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</row>
    <row r="1042" spans="191:201" ht="12"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</row>
    <row r="1043" spans="191:201" ht="12"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</row>
    <row r="1044" spans="191:201" ht="12"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</row>
    <row r="1045" spans="191:201" ht="12"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</row>
    <row r="1046" spans="191:201" ht="12"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</row>
    <row r="1047" spans="191:201" ht="12"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</row>
    <row r="1048" spans="191:201" ht="12"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</row>
    <row r="1049" spans="191:201" ht="12">
      <c r="GI1049" s="1"/>
      <c r="GJ1049" s="1"/>
      <c r="GK1049" s="1"/>
      <c r="GL1049" s="1"/>
      <c r="GM1049" s="1"/>
      <c r="GN1049" s="1"/>
      <c r="GO1049" s="1"/>
      <c r="GP1049" s="1"/>
      <c r="GQ1049" s="1"/>
      <c r="GR1049" s="1"/>
      <c r="GS1049" s="1"/>
    </row>
    <row r="1050" spans="191:201" ht="12">
      <c r="GI1050" s="1"/>
      <c r="GJ1050" s="1"/>
      <c r="GK1050" s="1"/>
      <c r="GL1050" s="1"/>
      <c r="GM1050" s="1"/>
      <c r="GN1050" s="1"/>
      <c r="GO1050" s="1"/>
      <c r="GP1050" s="1"/>
      <c r="GQ1050" s="1"/>
      <c r="GR1050" s="1"/>
      <c r="GS1050" s="1"/>
    </row>
    <row r="1051" spans="191:201" ht="12">
      <c r="GI1051" s="1"/>
      <c r="GJ1051" s="1"/>
      <c r="GK1051" s="1"/>
      <c r="GL1051" s="1"/>
      <c r="GM1051" s="1"/>
      <c r="GN1051" s="1"/>
      <c r="GO1051" s="1"/>
      <c r="GP1051" s="1"/>
      <c r="GQ1051" s="1"/>
      <c r="GR1051" s="1"/>
      <c r="GS1051" s="1"/>
    </row>
    <row r="1052" spans="191:201" ht="12">
      <c r="GI1052" s="1"/>
      <c r="GJ1052" s="1"/>
      <c r="GK1052" s="1"/>
      <c r="GL1052" s="1"/>
      <c r="GM1052" s="1"/>
      <c r="GN1052" s="1"/>
      <c r="GO1052" s="1"/>
      <c r="GP1052" s="1"/>
      <c r="GQ1052" s="1"/>
      <c r="GR1052" s="1"/>
      <c r="GS1052" s="1"/>
    </row>
    <row r="1053" spans="191:201" ht="12">
      <c r="GI1053" s="1"/>
      <c r="GJ1053" s="1"/>
      <c r="GK1053" s="1"/>
      <c r="GL1053" s="1"/>
      <c r="GM1053" s="1"/>
      <c r="GN1053" s="1"/>
      <c r="GO1053" s="1"/>
      <c r="GP1053" s="1"/>
      <c r="GQ1053" s="1"/>
      <c r="GR1053" s="1"/>
      <c r="GS1053" s="1"/>
    </row>
    <row r="1054" spans="191:201" ht="12">
      <c r="GI1054" s="1"/>
      <c r="GJ1054" s="1"/>
      <c r="GK1054" s="1"/>
      <c r="GL1054" s="1"/>
      <c r="GM1054" s="1"/>
      <c r="GN1054" s="1"/>
      <c r="GO1054" s="1"/>
      <c r="GP1054" s="1"/>
      <c r="GQ1054" s="1"/>
      <c r="GR1054" s="1"/>
      <c r="GS1054" s="1"/>
    </row>
    <row r="1055" spans="191:201" ht="12">
      <c r="GI1055" s="1"/>
      <c r="GJ1055" s="1"/>
      <c r="GK1055" s="1"/>
      <c r="GL1055" s="1"/>
      <c r="GM1055" s="1"/>
      <c r="GN1055" s="1"/>
      <c r="GO1055" s="1"/>
      <c r="GP1055" s="1"/>
      <c r="GQ1055" s="1"/>
      <c r="GR1055" s="1"/>
      <c r="GS1055" s="1"/>
    </row>
    <row r="1056" spans="191:201" ht="12">
      <c r="GI1056" s="1"/>
      <c r="GJ1056" s="1"/>
      <c r="GK1056" s="1"/>
      <c r="GL1056" s="1"/>
      <c r="GM1056" s="1"/>
      <c r="GN1056" s="1"/>
      <c r="GO1056" s="1"/>
      <c r="GP1056" s="1"/>
      <c r="GQ1056" s="1"/>
      <c r="GR1056" s="1"/>
      <c r="GS1056" s="1"/>
    </row>
    <row r="1057" spans="191:201" ht="12">
      <c r="GI1057" s="1"/>
      <c r="GJ1057" s="1"/>
      <c r="GK1057" s="1"/>
      <c r="GL1057" s="1"/>
      <c r="GM1057" s="1"/>
      <c r="GN1057" s="1"/>
      <c r="GO1057" s="1"/>
      <c r="GP1057" s="1"/>
      <c r="GQ1057" s="1"/>
      <c r="GR1057" s="1"/>
      <c r="GS1057" s="1"/>
    </row>
    <row r="1058" spans="191:201" ht="12">
      <c r="GI1058" s="1"/>
      <c r="GJ1058" s="1"/>
      <c r="GK1058" s="1"/>
      <c r="GL1058" s="1"/>
      <c r="GM1058" s="1"/>
      <c r="GN1058" s="1"/>
      <c r="GO1058" s="1"/>
      <c r="GP1058" s="1"/>
      <c r="GQ1058" s="1"/>
      <c r="GR1058" s="1"/>
      <c r="GS1058" s="1"/>
    </row>
    <row r="1059" spans="191:201" ht="12">
      <c r="GI1059" s="1"/>
      <c r="GJ1059" s="1"/>
      <c r="GK1059" s="1"/>
      <c r="GL1059" s="1"/>
      <c r="GM1059" s="1"/>
      <c r="GN1059" s="1"/>
      <c r="GO1059" s="1"/>
      <c r="GP1059" s="1"/>
      <c r="GQ1059" s="1"/>
      <c r="GR1059" s="1"/>
      <c r="GS1059" s="1"/>
    </row>
    <row r="1060" spans="191:201" ht="12">
      <c r="GI1060" s="1"/>
      <c r="GJ1060" s="1"/>
      <c r="GK1060" s="1"/>
      <c r="GL1060" s="1"/>
      <c r="GM1060" s="1"/>
      <c r="GN1060" s="1"/>
      <c r="GO1060" s="1"/>
      <c r="GP1060" s="1"/>
      <c r="GQ1060" s="1"/>
      <c r="GR1060" s="1"/>
      <c r="GS1060" s="1"/>
    </row>
    <row r="1061" spans="191:201" ht="12">
      <c r="GI1061" s="1"/>
      <c r="GJ1061" s="1"/>
      <c r="GK1061" s="1"/>
      <c r="GL1061" s="1"/>
      <c r="GM1061" s="1"/>
      <c r="GN1061" s="1"/>
      <c r="GO1061" s="1"/>
      <c r="GP1061" s="1"/>
      <c r="GQ1061" s="1"/>
      <c r="GR1061" s="1"/>
      <c r="GS1061" s="1"/>
    </row>
    <row r="1062" spans="191:201" ht="12">
      <c r="GI1062" s="1"/>
      <c r="GJ1062" s="1"/>
      <c r="GK1062" s="1"/>
      <c r="GL1062" s="1"/>
      <c r="GM1062" s="1"/>
      <c r="GN1062" s="1"/>
      <c r="GO1062" s="1"/>
      <c r="GP1062" s="1"/>
      <c r="GQ1062" s="1"/>
      <c r="GR1062" s="1"/>
      <c r="GS1062" s="1"/>
    </row>
    <row r="1063" spans="191:201" ht="12">
      <c r="GI1063" s="1"/>
      <c r="GJ1063" s="1"/>
      <c r="GK1063" s="1"/>
      <c r="GL1063" s="1"/>
      <c r="GM1063" s="1"/>
      <c r="GN1063" s="1"/>
      <c r="GO1063" s="1"/>
      <c r="GP1063" s="1"/>
      <c r="GQ1063" s="1"/>
      <c r="GR1063" s="1"/>
      <c r="GS1063" s="1"/>
    </row>
    <row r="1064" spans="191:201" ht="12">
      <c r="GI1064" s="1"/>
      <c r="GJ1064" s="1"/>
      <c r="GK1064" s="1"/>
      <c r="GL1064" s="1"/>
      <c r="GM1064" s="1"/>
      <c r="GN1064" s="1"/>
      <c r="GO1064" s="1"/>
      <c r="GP1064" s="1"/>
      <c r="GQ1064" s="1"/>
      <c r="GR1064" s="1"/>
      <c r="GS1064" s="1"/>
    </row>
    <row r="1065" spans="191:201" ht="12">
      <c r="GI1065" s="1"/>
      <c r="GJ1065" s="1"/>
      <c r="GK1065" s="1"/>
      <c r="GL1065" s="1"/>
      <c r="GM1065" s="1"/>
      <c r="GN1065" s="1"/>
      <c r="GO1065" s="1"/>
      <c r="GP1065" s="1"/>
      <c r="GQ1065" s="1"/>
      <c r="GR1065" s="1"/>
      <c r="GS1065" s="1"/>
    </row>
    <row r="1066" spans="191:201" ht="12">
      <c r="GI1066" s="1"/>
      <c r="GJ1066" s="1"/>
      <c r="GK1066" s="1"/>
      <c r="GL1066" s="1"/>
      <c r="GM1066" s="1"/>
      <c r="GN1066" s="1"/>
      <c r="GO1066" s="1"/>
      <c r="GP1066" s="1"/>
      <c r="GQ1066" s="1"/>
      <c r="GR1066" s="1"/>
      <c r="GS1066" s="1"/>
    </row>
    <row r="1067" spans="191:201" ht="12">
      <c r="GI1067" s="1"/>
      <c r="GJ1067" s="1"/>
      <c r="GK1067" s="1"/>
      <c r="GL1067" s="1"/>
      <c r="GM1067" s="1"/>
      <c r="GN1067" s="1"/>
      <c r="GO1067" s="1"/>
      <c r="GP1067" s="1"/>
      <c r="GQ1067" s="1"/>
      <c r="GR1067" s="1"/>
      <c r="GS1067" s="1"/>
    </row>
    <row r="1068" spans="191:201" ht="12">
      <c r="GI1068" s="1"/>
      <c r="GJ1068" s="1"/>
      <c r="GK1068" s="1"/>
      <c r="GL1068" s="1"/>
      <c r="GM1068" s="1"/>
      <c r="GN1068" s="1"/>
      <c r="GO1068" s="1"/>
      <c r="GP1068" s="1"/>
      <c r="GQ1068" s="1"/>
      <c r="GR1068" s="1"/>
      <c r="GS1068" s="1"/>
    </row>
    <row r="1069" spans="191:201" ht="12">
      <c r="GI1069" s="1"/>
      <c r="GJ1069" s="1"/>
      <c r="GK1069" s="1"/>
      <c r="GL1069" s="1"/>
      <c r="GM1069" s="1"/>
      <c r="GN1069" s="1"/>
      <c r="GO1069" s="1"/>
      <c r="GP1069" s="1"/>
      <c r="GQ1069" s="1"/>
      <c r="GR1069" s="1"/>
      <c r="GS1069" s="1"/>
    </row>
    <row r="1070" spans="191:201" ht="12">
      <c r="GI1070" s="1"/>
      <c r="GJ1070" s="1"/>
      <c r="GK1070" s="1"/>
      <c r="GL1070" s="1"/>
      <c r="GM1070" s="1"/>
      <c r="GN1070" s="1"/>
      <c r="GO1070" s="1"/>
      <c r="GP1070" s="1"/>
      <c r="GQ1070" s="1"/>
      <c r="GR1070" s="1"/>
      <c r="GS1070" s="1"/>
    </row>
    <row r="1071" spans="191:201" ht="12">
      <c r="GI1071" s="1"/>
      <c r="GJ1071" s="1"/>
      <c r="GK1071" s="1"/>
      <c r="GL1071" s="1"/>
      <c r="GM1071" s="1"/>
      <c r="GN1071" s="1"/>
      <c r="GO1071" s="1"/>
      <c r="GP1071" s="1"/>
      <c r="GQ1071" s="1"/>
      <c r="GR1071" s="1"/>
      <c r="GS1071" s="1"/>
    </row>
    <row r="1072" spans="191:201" ht="12">
      <c r="GI1072" s="1"/>
      <c r="GJ1072" s="1"/>
      <c r="GK1072" s="1"/>
      <c r="GL1072" s="1"/>
      <c r="GM1072" s="1"/>
      <c r="GN1072" s="1"/>
      <c r="GO1072" s="1"/>
      <c r="GP1072" s="1"/>
      <c r="GQ1072" s="1"/>
      <c r="GR1072" s="1"/>
      <c r="GS1072" s="1"/>
    </row>
    <row r="1073" spans="191:201" ht="12">
      <c r="GI1073" s="1"/>
      <c r="GJ1073" s="1"/>
      <c r="GK1073" s="1"/>
      <c r="GL1073" s="1"/>
      <c r="GM1073" s="1"/>
      <c r="GN1073" s="1"/>
      <c r="GO1073" s="1"/>
      <c r="GP1073" s="1"/>
      <c r="GQ1073" s="1"/>
      <c r="GR1073" s="1"/>
      <c r="GS1073" s="1"/>
    </row>
    <row r="1074" spans="191:201" ht="12">
      <c r="GI1074" s="1"/>
      <c r="GJ1074" s="1"/>
      <c r="GK1074" s="1"/>
      <c r="GL1074" s="1"/>
      <c r="GM1074" s="1"/>
      <c r="GN1074" s="1"/>
      <c r="GO1074" s="1"/>
      <c r="GP1074" s="1"/>
      <c r="GQ1074" s="1"/>
      <c r="GR1074" s="1"/>
      <c r="GS1074" s="1"/>
    </row>
    <row r="1075" spans="191:201" ht="12">
      <c r="GI1075" s="1"/>
      <c r="GJ1075" s="1"/>
      <c r="GK1075" s="1"/>
      <c r="GL1075" s="1"/>
      <c r="GM1075" s="1"/>
      <c r="GN1075" s="1"/>
      <c r="GO1075" s="1"/>
      <c r="GP1075" s="1"/>
      <c r="GQ1075" s="1"/>
      <c r="GR1075" s="1"/>
      <c r="GS1075" s="1"/>
    </row>
    <row r="1076" spans="191:201" ht="12">
      <c r="GI1076" s="1"/>
      <c r="GJ1076" s="1"/>
      <c r="GK1076" s="1"/>
      <c r="GL1076" s="1"/>
      <c r="GM1076" s="1"/>
      <c r="GN1076" s="1"/>
      <c r="GO1076" s="1"/>
      <c r="GP1076" s="1"/>
      <c r="GQ1076" s="1"/>
      <c r="GR1076" s="1"/>
      <c r="GS1076" s="1"/>
    </row>
    <row r="1077" spans="191:201" ht="12">
      <c r="GI1077" s="1"/>
      <c r="GJ1077" s="1"/>
      <c r="GK1077" s="1"/>
      <c r="GL1077" s="1"/>
      <c r="GM1077" s="1"/>
      <c r="GN1077" s="1"/>
      <c r="GO1077" s="1"/>
      <c r="GP1077" s="1"/>
      <c r="GQ1077" s="1"/>
      <c r="GR1077" s="1"/>
      <c r="GS1077" s="1"/>
    </row>
    <row r="1078" spans="191:201" ht="12">
      <c r="GI1078" s="1"/>
      <c r="GJ1078" s="1"/>
      <c r="GK1078" s="1"/>
      <c r="GL1078" s="1"/>
      <c r="GM1078" s="1"/>
      <c r="GN1078" s="1"/>
      <c r="GO1078" s="1"/>
      <c r="GP1078" s="1"/>
      <c r="GQ1078" s="1"/>
      <c r="GR1078" s="1"/>
      <c r="GS1078" s="1"/>
    </row>
    <row r="1079" spans="191:201" ht="12">
      <c r="GI1079" s="1"/>
      <c r="GJ1079" s="1"/>
      <c r="GK1079" s="1"/>
      <c r="GL1079" s="1"/>
      <c r="GM1079" s="1"/>
      <c r="GN1079" s="1"/>
      <c r="GO1079" s="1"/>
      <c r="GP1079" s="1"/>
      <c r="GQ1079" s="1"/>
      <c r="GR1079" s="1"/>
      <c r="GS1079" s="1"/>
    </row>
    <row r="1080" spans="191:201" ht="12">
      <c r="GI1080" s="1"/>
      <c r="GJ1080" s="1"/>
      <c r="GK1080" s="1"/>
      <c r="GL1080" s="1"/>
      <c r="GM1080" s="1"/>
      <c r="GN1080" s="1"/>
      <c r="GO1080" s="1"/>
      <c r="GP1080" s="1"/>
      <c r="GQ1080" s="1"/>
      <c r="GR1080" s="1"/>
      <c r="GS1080" s="1"/>
    </row>
    <row r="1081" spans="191:201" ht="12">
      <c r="GI1081" s="1"/>
      <c r="GJ1081" s="1"/>
      <c r="GK1081" s="1"/>
      <c r="GL1081" s="1"/>
      <c r="GM1081" s="1"/>
      <c r="GN1081" s="1"/>
      <c r="GO1081" s="1"/>
      <c r="GP1081" s="1"/>
      <c r="GQ1081" s="1"/>
      <c r="GR1081" s="1"/>
      <c r="GS1081" s="1"/>
    </row>
    <row r="1082" spans="191:201" ht="12">
      <c r="GI1082" s="1"/>
      <c r="GJ1082" s="1"/>
      <c r="GK1082" s="1"/>
      <c r="GL1082" s="1"/>
      <c r="GM1082" s="1"/>
      <c r="GN1082" s="1"/>
      <c r="GO1082" s="1"/>
      <c r="GP1082" s="1"/>
      <c r="GQ1082" s="1"/>
      <c r="GR1082" s="1"/>
      <c r="GS1082" s="1"/>
    </row>
    <row r="1083" spans="191:201" ht="12">
      <c r="GI1083" s="1"/>
      <c r="GJ1083" s="1"/>
      <c r="GK1083" s="1"/>
      <c r="GL1083" s="1"/>
      <c r="GM1083" s="1"/>
      <c r="GN1083" s="1"/>
      <c r="GO1083" s="1"/>
      <c r="GP1083" s="1"/>
      <c r="GQ1083" s="1"/>
      <c r="GR1083" s="1"/>
      <c r="GS1083" s="1"/>
    </row>
    <row r="1084" spans="191:201" ht="12">
      <c r="GI1084" s="1"/>
      <c r="GJ1084" s="1"/>
      <c r="GK1084" s="1"/>
      <c r="GL1084" s="1"/>
      <c r="GM1084" s="1"/>
      <c r="GN1084" s="1"/>
      <c r="GO1084" s="1"/>
      <c r="GP1084" s="1"/>
      <c r="GQ1084" s="1"/>
      <c r="GR1084" s="1"/>
      <c r="GS1084" s="1"/>
    </row>
    <row r="1085" spans="4:201" ht="12">
      <c r="D1085" s="32" t="s">
        <v>111</v>
      </c>
      <c r="GI1085" s="1"/>
      <c r="GJ1085" s="1"/>
      <c r="GK1085" s="1"/>
      <c r="GL1085" s="1"/>
      <c r="GM1085" s="1"/>
      <c r="GN1085" s="1"/>
      <c r="GO1085" s="1"/>
      <c r="GP1085" s="1"/>
      <c r="GQ1085" s="1"/>
      <c r="GR1085" s="1"/>
      <c r="GS1085" s="1"/>
    </row>
    <row r="1086" spans="191:201" ht="12">
      <c r="GI1086" s="1"/>
      <c r="GJ1086" s="1"/>
      <c r="GK1086" s="1"/>
      <c r="GL1086" s="1"/>
      <c r="GM1086" s="1"/>
      <c r="GN1086" s="1"/>
      <c r="GO1086" s="1"/>
      <c r="GP1086" s="1"/>
      <c r="GQ1086" s="1"/>
      <c r="GR1086" s="1"/>
      <c r="GS1086" s="1"/>
    </row>
    <row r="1087" spans="191:201" ht="12">
      <c r="GI1087" s="1"/>
      <c r="GJ1087" s="1"/>
      <c r="GK1087" s="1"/>
      <c r="GL1087" s="1"/>
      <c r="GM1087" s="1"/>
      <c r="GN1087" s="1"/>
      <c r="GO1087" s="1"/>
      <c r="GP1087" s="1"/>
      <c r="GQ1087" s="1"/>
      <c r="GR1087" s="1"/>
      <c r="GS1087" s="1"/>
    </row>
    <row r="1088" spans="191:201" ht="12">
      <c r="GI1088" s="1"/>
      <c r="GJ1088" s="1"/>
      <c r="GK1088" s="1"/>
      <c r="GL1088" s="1"/>
      <c r="GM1088" s="1"/>
      <c r="GN1088" s="1"/>
      <c r="GO1088" s="1"/>
      <c r="GP1088" s="1"/>
      <c r="GQ1088" s="1"/>
      <c r="GR1088" s="1"/>
      <c r="GS1088" s="1"/>
    </row>
    <row r="1089" spans="191:201" ht="12">
      <c r="GI1089" s="1"/>
      <c r="GJ1089" s="1"/>
      <c r="GK1089" s="1"/>
      <c r="GL1089" s="1"/>
      <c r="GM1089" s="1"/>
      <c r="GN1089" s="1"/>
      <c r="GO1089" s="1"/>
      <c r="GP1089" s="1"/>
      <c r="GQ1089" s="1"/>
      <c r="GR1089" s="1"/>
      <c r="GS1089" s="1"/>
    </row>
    <row r="1090" spans="191:201" ht="12">
      <c r="GI1090" s="1"/>
      <c r="GJ1090" s="1"/>
      <c r="GK1090" s="1"/>
      <c r="GL1090" s="1"/>
      <c r="GM1090" s="1"/>
      <c r="GN1090" s="1"/>
      <c r="GO1090" s="1"/>
      <c r="GP1090" s="1"/>
      <c r="GQ1090" s="1"/>
      <c r="GR1090" s="1"/>
      <c r="GS1090" s="1"/>
    </row>
    <row r="1091" spans="191:201" ht="12">
      <c r="GI1091" s="1"/>
      <c r="GJ1091" s="1"/>
      <c r="GK1091" s="1"/>
      <c r="GL1091" s="1"/>
      <c r="GM1091" s="1"/>
      <c r="GN1091" s="1"/>
      <c r="GO1091" s="1"/>
      <c r="GP1091" s="1"/>
      <c r="GQ1091" s="1"/>
      <c r="GR1091" s="1"/>
      <c r="GS1091" s="1"/>
    </row>
    <row r="1092" spans="191:201" ht="12">
      <c r="GI1092" s="1"/>
      <c r="GJ1092" s="1"/>
      <c r="GK1092" s="1"/>
      <c r="GL1092" s="1"/>
      <c r="GM1092" s="1"/>
      <c r="GN1092" s="1"/>
      <c r="GO1092" s="1"/>
      <c r="GP1092" s="1"/>
      <c r="GQ1092" s="1"/>
      <c r="GR1092" s="1"/>
      <c r="GS1092" s="1"/>
    </row>
    <row r="1093" spans="191:201" ht="12">
      <c r="GI1093" s="1"/>
      <c r="GJ1093" s="1"/>
      <c r="GK1093" s="1"/>
      <c r="GL1093" s="1"/>
      <c r="GM1093" s="1"/>
      <c r="GN1093" s="1"/>
      <c r="GO1093" s="1"/>
      <c r="GP1093" s="1"/>
      <c r="GQ1093" s="1"/>
      <c r="GR1093" s="1"/>
      <c r="GS1093" s="1"/>
    </row>
    <row r="1094" spans="191:201" ht="12">
      <c r="GI1094" s="1"/>
      <c r="GJ1094" s="1"/>
      <c r="GK1094" s="1"/>
      <c r="GL1094" s="1"/>
      <c r="GM1094" s="1"/>
      <c r="GN1094" s="1"/>
      <c r="GO1094" s="1"/>
      <c r="GP1094" s="1"/>
      <c r="GQ1094" s="1"/>
      <c r="GR1094" s="1"/>
      <c r="GS1094" s="1"/>
    </row>
    <row r="1095" spans="191:201" ht="12">
      <c r="GI1095" s="1"/>
      <c r="GJ1095" s="1"/>
      <c r="GK1095" s="1"/>
      <c r="GL1095" s="1"/>
      <c r="GM1095" s="1"/>
      <c r="GN1095" s="1"/>
      <c r="GO1095" s="1"/>
      <c r="GP1095" s="1"/>
      <c r="GQ1095" s="1"/>
      <c r="GR1095" s="1"/>
      <c r="GS1095" s="1"/>
    </row>
    <row r="1096" spans="191:201" ht="12">
      <c r="GI1096" s="1"/>
      <c r="GJ1096" s="1"/>
      <c r="GK1096" s="1"/>
      <c r="GL1096" s="1"/>
      <c r="GM1096" s="1"/>
      <c r="GN1096" s="1"/>
      <c r="GO1096" s="1"/>
      <c r="GP1096" s="1"/>
      <c r="GQ1096" s="1"/>
      <c r="GR1096" s="1"/>
      <c r="GS1096" s="1"/>
    </row>
    <row r="1097" spans="191:201" ht="12">
      <c r="GI1097" s="1"/>
      <c r="GJ1097" s="1"/>
      <c r="GK1097" s="1"/>
      <c r="GL1097" s="1"/>
      <c r="GM1097" s="1"/>
      <c r="GN1097" s="1"/>
      <c r="GO1097" s="1"/>
      <c r="GP1097" s="1"/>
      <c r="GQ1097" s="1"/>
      <c r="GR1097" s="1"/>
      <c r="GS1097" s="1"/>
    </row>
    <row r="1098" spans="191:201" ht="12">
      <c r="GI1098" s="1"/>
      <c r="GJ1098" s="1"/>
      <c r="GK1098" s="1"/>
      <c r="GL1098" s="1"/>
      <c r="GM1098" s="1"/>
      <c r="GN1098" s="1"/>
      <c r="GO1098" s="1"/>
      <c r="GP1098" s="1"/>
      <c r="GQ1098" s="1"/>
      <c r="GR1098" s="1"/>
      <c r="GS1098" s="1"/>
    </row>
    <row r="1099" spans="191:201" ht="12">
      <c r="GI1099" s="1"/>
      <c r="GJ1099" s="1"/>
      <c r="GK1099" s="1"/>
      <c r="GL1099" s="1"/>
      <c r="GM1099" s="1"/>
      <c r="GN1099" s="1"/>
      <c r="GO1099" s="1"/>
      <c r="GP1099" s="1"/>
      <c r="GQ1099" s="1"/>
      <c r="GR1099" s="1"/>
      <c r="GS1099" s="1"/>
    </row>
    <row r="1100" spans="191:201" ht="12">
      <c r="GI1100" s="1"/>
      <c r="GJ1100" s="1"/>
      <c r="GK1100" s="1"/>
      <c r="GL1100" s="1"/>
      <c r="GM1100" s="1"/>
      <c r="GN1100" s="1"/>
      <c r="GO1100" s="1"/>
      <c r="GP1100" s="1"/>
      <c r="GQ1100" s="1"/>
      <c r="GR1100" s="1"/>
      <c r="GS1100" s="1"/>
    </row>
    <row r="1101" spans="191:201" ht="12">
      <c r="GI1101" s="1"/>
      <c r="GJ1101" s="1"/>
      <c r="GK1101" s="1"/>
      <c r="GL1101" s="1"/>
      <c r="GM1101" s="1"/>
      <c r="GN1101" s="1"/>
      <c r="GO1101" s="1"/>
      <c r="GP1101" s="1"/>
      <c r="GQ1101" s="1"/>
      <c r="GR1101" s="1"/>
      <c r="GS1101" s="1"/>
    </row>
    <row r="1102" spans="191:201" ht="12">
      <c r="GI1102" s="1"/>
      <c r="GJ1102" s="1"/>
      <c r="GK1102" s="1"/>
      <c r="GL1102" s="1"/>
      <c r="GM1102" s="1"/>
      <c r="GN1102" s="1"/>
      <c r="GO1102" s="1"/>
      <c r="GP1102" s="1"/>
      <c r="GQ1102" s="1"/>
      <c r="GR1102" s="1"/>
      <c r="GS1102" s="1"/>
    </row>
    <row r="1103" spans="191:201" ht="12">
      <c r="GI1103" s="1"/>
      <c r="GJ1103" s="1"/>
      <c r="GK1103" s="1"/>
      <c r="GL1103" s="1"/>
      <c r="GM1103" s="1"/>
      <c r="GN1103" s="1"/>
      <c r="GO1103" s="1"/>
      <c r="GP1103" s="1"/>
      <c r="GQ1103" s="1"/>
      <c r="GR1103" s="1"/>
      <c r="GS1103" s="1"/>
    </row>
    <row r="1104" spans="191:201" ht="12">
      <c r="GI1104" s="1"/>
      <c r="GJ1104" s="1"/>
      <c r="GK1104" s="1"/>
      <c r="GL1104" s="1"/>
      <c r="GM1104" s="1"/>
      <c r="GN1104" s="1"/>
      <c r="GO1104" s="1"/>
      <c r="GP1104" s="1"/>
      <c r="GQ1104" s="1"/>
      <c r="GR1104" s="1"/>
      <c r="GS1104" s="1"/>
    </row>
    <row r="1105" spans="191:201" ht="12">
      <c r="GI1105" s="1"/>
      <c r="GJ1105" s="1"/>
      <c r="GK1105" s="1"/>
      <c r="GL1105" s="1"/>
      <c r="GM1105" s="1"/>
      <c r="GN1105" s="1"/>
      <c r="GO1105" s="1"/>
      <c r="GP1105" s="1"/>
      <c r="GQ1105" s="1"/>
      <c r="GR1105" s="1"/>
      <c r="GS1105" s="1"/>
    </row>
    <row r="1106" spans="191:201" ht="12">
      <c r="GI1106" s="1"/>
      <c r="GJ1106" s="1"/>
      <c r="GK1106" s="1"/>
      <c r="GL1106" s="1"/>
      <c r="GM1106" s="1"/>
      <c r="GN1106" s="1"/>
      <c r="GO1106" s="1"/>
      <c r="GP1106" s="1"/>
      <c r="GQ1106" s="1"/>
      <c r="GR1106" s="1"/>
      <c r="GS1106" s="1"/>
    </row>
    <row r="1107" spans="191:201" ht="12">
      <c r="GI1107" s="1"/>
      <c r="GJ1107" s="1"/>
      <c r="GK1107" s="1"/>
      <c r="GL1107" s="1"/>
      <c r="GM1107" s="1"/>
      <c r="GN1107" s="1"/>
      <c r="GO1107" s="1"/>
      <c r="GP1107" s="1"/>
      <c r="GQ1107" s="1"/>
      <c r="GR1107" s="1"/>
      <c r="GS1107" s="1"/>
    </row>
    <row r="1108" spans="191:201" ht="12">
      <c r="GI1108" s="1"/>
      <c r="GJ1108" s="1"/>
      <c r="GK1108" s="1"/>
      <c r="GL1108" s="1"/>
      <c r="GM1108" s="1"/>
      <c r="GN1108" s="1"/>
      <c r="GO1108" s="1"/>
      <c r="GP1108" s="1"/>
      <c r="GQ1108" s="1"/>
      <c r="GR1108" s="1"/>
      <c r="GS1108" s="1"/>
    </row>
    <row r="1109" spans="191:201" ht="12">
      <c r="GI1109" s="1"/>
      <c r="GJ1109" s="1"/>
      <c r="GK1109" s="1"/>
      <c r="GL1109" s="1"/>
      <c r="GM1109" s="1"/>
      <c r="GN1109" s="1"/>
      <c r="GO1109" s="1"/>
      <c r="GP1109" s="1"/>
      <c r="GQ1109" s="1"/>
      <c r="GR1109" s="1"/>
      <c r="GS1109" s="1"/>
    </row>
    <row r="1110" spans="191:201" ht="12">
      <c r="GI1110" s="1"/>
      <c r="GJ1110" s="1"/>
      <c r="GK1110" s="1"/>
      <c r="GL1110" s="1"/>
      <c r="GM1110" s="1"/>
      <c r="GN1110" s="1"/>
      <c r="GO1110" s="1"/>
      <c r="GP1110" s="1"/>
      <c r="GQ1110" s="1"/>
      <c r="GR1110" s="1"/>
      <c r="GS1110" s="1"/>
    </row>
    <row r="1111" spans="191:201" ht="12">
      <c r="GI1111" s="1"/>
      <c r="GJ1111" s="1"/>
      <c r="GK1111" s="1"/>
      <c r="GL1111" s="1"/>
      <c r="GM1111" s="1"/>
      <c r="GN1111" s="1"/>
      <c r="GO1111" s="1"/>
      <c r="GP1111" s="1"/>
      <c r="GQ1111" s="1"/>
      <c r="GR1111" s="1"/>
      <c r="GS1111" s="1"/>
    </row>
    <row r="1112" spans="191:201" ht="12">
      <c r="GI1112" s="1"/>
      <c r="GJ1112" s="1"/>
      <c r="GK1112" s="1"/>
      <c r="GL1112" s="1"/>
      <c r="GM1112" s="1"/>
      <c r="GN1112" s="1"/>
      <c r="GO1112" s="1"/>
      <c r="GP1112" s="1"/>
      <c r="GQ1112" s="1"/>
      <c r="GR1112" s="1"/>
      <c r="GS1112" s="1"/>
    </row>
    <row r="1113" spans="191:201" ht="12">
      <c r="GI1113" s="1"/>
      <c r="GJ1113" s="1"/>
      <c r="GK1113" s="1"/>
      <c r="GL1113" s="1"/>
      <c r="GM1113" s="1"/>
      <c r="GN1113" s="1"/>
      <c r="GO1113" s="1"/>
      <c r="GP1113" s="1"/>
      <c r="GQ1113" s="1"/>
      <c r="GR1113" s="1"/>
      <c r="GS1113" s="1"/>
    </row>
    <row r="1114" spans="191:201" ht="12">
      <c r="GI1114" s="1"/>
      <c r="GJ1114" s="1"/>
      <c r="GK1114" s="1"/>
      <c r="GL1114" s="1"/>
      <c r="GM1114" s="1"/>
      <c r="GN1114" s="1"/>
      <c r="GO1114" s="1"/>
      <c r="GP1114" s="1"/>
      <c r="GQ1114" s="1"/>
      <c r="GR1114" s="1"/>
      <c r="GS1114" s="1"/>
    </row>
    <row r="1115" spans="191:201" ht="12">
      <c r="GI1115" s="1"/>
      <c r="GJ1115" s="1"/>
      <c r="GK1115" s="1"/>
      <c r="GL1115" s="1"/>
      <c r="GM1115" s="1"/>
      <c r="GN1115" s="1"/>
      <c r="GO1115" s="1"/>
      <c r="GP1115" s="1"/>
      <c r="GQ1115" s="1"/>
      <c r="GR1115" s="1"/>
      <c r="GS1115" s="1"/>
    </row>
    <row r="1116" spans="191:201" ht="12">
      <c r="GI1116" s="1"/>
      <c r="GJ1116" s="1"/>
      <c r="GK1116" s="1"/>
      <c r="GL1116" s="1"/>
      <c r="GM1116" s="1"/>
      <c r="GN1116" s="1"/>
      <c r="GO1116" s="1"/>
      <c r="GP1116" s="1"/>
      <c r="GQ1116" s="1"/>
      <c r="GR1116" s="1"/>
      <c r="GS1116" s="1"/>
    </row>
    <row r="1117" spans="191:201" ht="12">
      <c r="GI1117" s="1"/>
      <c r="GJ1117" s="1"/>
      <c r="GK1117" s="1"/>
      <c r="GL1117" s="1"/>
      <c r="GM1117" s="1"/>
      <c r="GN1117" s="1"/>
      <c r="GO1117" s="1"/>
      <c r="GP1117" s="1"/>
      <c r="GQ1117" s="1"/>
      <c r="GR1117" s="1"/>
      <c r="GS1117" s="1"/>
    </row>
    <row r="1118" spans="191:201" ht="12">
      <c r="GI1118" s="1"/>
      <c r="GJ1118" s="1"/>
      <c r="GK1118" s="1"/>
      <c r="GL1118" s="1"/>
      <c r="GM1118" s="1"/>
      <c r="GN1118" s="1"/>
      <c r="GO1118" s="1"/>
      <c r="GP1118" s="1"/>
      <c r="GQ1118" s="1"/>
      <c r="GR1118" s="1"/>
      <c r="GS1118" s="1"/>
    </row>
    <row r="1119" spans="191:201" ht="12">
      <c r="GI1119" s="1"/>
      <c r="GJ1119" s="1"/>
      <c r="GK1119" s="1"/>
      <c r="GL1119" s="1"/>
      <c r="GM1119" s="1"/>
      <c r="GN1119" s="1"/>
      <c r="GO1119" s="1"/>
      <c r="GP1119" s="1"/>
      <c r="GQ1119" s="1"/>
      <c r="GR1119" s="1"/>
      <c r="GS1119" s="1"/>
    </row>
    <row r="1120" spans="191:201" ht="12">
      <c r="GI1120" s="1"/>
      <c r="GJ1120" s="1"/>
      <c r="GK1120" s="1"/>
      <c r="GL1120" s="1"/>
      <c r="GM1120" s="1"/>
      <c r="GN1120" s="1"/>
      <c r="GO1120" s="1"/>
      <c r="GP1120" s="1"/>
      <c r="GQ1120" s="1"/>
      <c r="GR1120" s="1"/>
      <c r="GS1120" s="1"/>
    </row>
    <row r="1121" spans="191:201" ht="12">
      <c r="GI1121" s="1"/>
      <c r="GJ1121" s="1"/>
      <c r="GK1121" s="1"/>
      <c r="GL1121" s="1"/>
      <c r="GM1121" s="1"/>
      <c r="GN1121" s="1"/>
      <c r="GO1121" s="1"/>
      <c r="GP1121" s="1"/>
      <c r="GQ1121" s="1"/>
      <c r="GR1121" s="1"/>
      <c r="GS1121" s="1"/>
    </row>
    <row r="1122" spans="191:201" ht="12">
      <c r="GI1122" s="1"/>
      <c r="GJ1122" s="1"/>
      <c r="GK1122" s="1"/>
      <c r="GL1122" s="1"/>
      <c r="GM1122" s="1"/>
      <c r="GN1122" s="1"/>
      <c r="GO1122" s="1"/>
      <c r="GP1122" s="1"/>
      <c r="GQ1122" s="1"/>
      <c r="GR1122" s="1"/>
      <c r="GS1122" s="1"/>
    </row>
    <row r="1123" spans="191:201" ht="12">
      <c r="GI1123" s="1"/>
      <c r="GJ1123" s="1"/>
      <c r="GK1123" s="1"/>
      <c r="GL1123" s="1"/>
      <c r="GM1123" s="1"/>
      <c r="GN1123" s="1"/>
      <c r="GO1123" s="1"/>
      <c r="GP1123" s="1"/>
      <c r="GQ1123" s="1"/>
      <c r="GR1123" s="1"/>
      <c r="GS1123" s="1"/>
    </row>
    <row r="1124" spans="191:201" ht="12">
      <c r="GI1124" s="1"/>
      <c r="GJ1124" s="1"/>
      <c r="GK1124" s="1"/>
      <c r="GL1124" s="1"/>
      <c r="GM1124" s="1"/>
      <c r="GN1124" s="1"/>
      <c r="GO1124" s="1"/>
      <c r="GP1124" s="1"/>
      <c r="GQ1124" s="1"/>
      <c r="GR1124" s="1"/>
      <c r="GS1124" s="1"/>
    </row>
    <row r="1125" spans="191:201" ht="12">
      <c r="GI1125" s="1"/>
      <c r="GJ1125" s="1"/>
      <c r="GK1125" s="1"/>
      <c r="GL1125" s="1"/>
      <c r="GM1125" s="1"/>
      <c r="GN1125" s="1"/>
      <c r="GO1125" s="1"/>
      <c r="GP1125" s="1"/>
      <c r="GQ1125" s="1"/>
      <c r="GR1125" s="1"/>
      <c r="GS1125" s="1"/>
    </row>
    <row r="1126" spans="191:201" ht="12">
      <c r="GI1126" s="1"/>
      <c r="GJ1126" s="1"/>
      <c r="GK1126" s="1"/>
      <c r="GL1126" s="1"/>
      <c r="GM1126" s="1"/>
      <c r="GN1126" s="1"/>
      <c r="GO1126" s="1"/>
      <c r="GP1126" s="1"/>
      <c r="GQ1126" s="1"/>
      <c r="GR1126" s="1"/>
      <c r="GS1126" s="1"/>
    </row>
    <row r="1127" spans="191:201" ht="12">
      <c r="GI1127" s="1"/>
      <c r="GJ1127" s="1"/>
      <c r="GK1127" s="1"/>
      <c r="GL1127" s="1"/>
      <c r="GM1127" s="1"/>
      <c r="GN1127" s="1"/>
      <c r="GO1127" s="1"/>
      <c r="GP1127" s="1"/>
      <c r="GQ1127" s="1"/>
      <c r="GR1127" s="1"/>
      <c r="GS1127" s="1"/>
    </row>
    <row r="1128" spans="191:201" ht="12">
      <c r="GI1128" s="1"/>
      <c r="GJ1128" s="1"/>
      <c r="GK1128" s="1"/>
      <c r="GL1128" s="1"/>
      <c r="GM1128" s="1"/>
      <c r="GN1128" s="1"/>
      <c r="GO1128" s="1"/>
      <c r="GP1128" s="1"/>
      <c r="GQ1128" s="1"/>
      <c r="GR1128" s="1"/>
      <c r="GS1128" s="1"/>
    </row>
    <row r="1129" spans="191:201" ht="12">
      <c r="GI1129" s="1"/>
      <c r="GJ1129" s="1"/>
      <c r="GK1129" s="1"/>
      <c r="GL1129" s="1"/>
      <c r="GM1129" s="1"/>
      <c r="GN1129" s="1"/>
      <c r="GO1129" s="1"/>
      <c r="GP1129" s="1"/>
      <c r="GQ1129" s="1"/>
      <c r="GR1129" s="1"/>
      <c r="GS1129" s="1"/>
    </row>
    <row r="1130" spans="191:201" ht="12">
      <c r="GI1130" s="1"/>
      <c r="GJ1130" s="1"/>
      <c r="GK1130" s="1"/>
      <c r="GL1130" s="1"/>
      <c r="GM1130" s="1"/>
      <c r="GN1130" s="1"/>
      <c r="GO1130" s="1"/>
      <c r="GP1130" s="1"/>
      <c r="GQ1130" s="1"/>
      <c r="GR1130" s="1"/>
      <c r="GS1130" s="1"/>
    </row>
    <row r="1131" spans="191:201" ht="12">
      <c r="GI1131" s="1"/>
      <c r="GJ1131" s="1"/>
      <c r="GK1131" s="1"/>
      <c r="GL1131" s="1"/>
      <c r="GM1131" s="1"/>
      <c r="GN1131" s="1"/>
      <c r="GO1131" s="1"/>
      <c r="GP1131" s="1"/>
      <c r="GQ1131" s="1"/>
      <c r="GR1131" s="1"/>
      <c r="GS1131" s="1"/>
    </row>
    <row r="1132" spans="191:201" ht="12">
      <c r="GI1132" s="1"/>
      <c r="GJ1132" s="1"/>
      <c r="GK1132" s="1"/>
      <c r="GL1132" s="1"/>
      <c r="GM1132" s="1"/>
      <c r="GN1132" s="1"/>
      <c r="GO1132" s="1"/>
      <c r="GP1132" s="1"/>
      <c r="GQ1132" s="1"/>
      <c r="GR1132" s="1"/>
      <c r="GS1132" s="1"/>
    </row>
    <row r="1133" spans="191:201" ht="12">
      <c r="GI1133" s="1"/>
      <c r="GJ1133" s="1"/>
      <c r="GK1133" s="1"/>
      <c r="GL1133" s="1"/>
      <c r="GM1133" s="1"/>
      <c r="GN1133" s="1"/>
      <c r="GO1133" s="1"/>
      <c r="GP1133" s="1"/>
      <c r="GQ1133" s="1"/>
      <c r="GR1133" s="1"/>
      <c r="GS1133" s="1"/>
    </row>
    <row r="1134" spans="191:201" ht="12">
      <c r="GI1134" s="1"/>
      <c r="GJ1134" s="1"/>
      <c r="GK1134" s="1"/>
      <c r="GL1134" s="1"/>
      <c r="GM1134" s="1"/>
      <c r="GN1134" s="1"/>
      <c r="GO1134" s="1"/>
      <c r="GP1134" s="1"/>
      <c r="GQ1134" s="1"/>
      <c r="GR1134" s="1"/>
      <c r="GS1134" s="1"/>
    </row>
    <row r="1135" spans="191:201" ht="12">
      <c r="GI1135" s="1"/>
      <c r="GJ1135" s="1"/>
      <c r="GK1135" s="1"/>
      <c r="GL1135" s="1"/>
      <c r="GM1135" s="1"/>
      <c r="GN1135" s="1"/>
      <c r="GO1135" s="1"/>
      <c r="GP1135" s="1"/>
      <c r="GQ1135" s="1"/>
      <c r="GR1135" s="1"/>
      <c r="GS1135" s="1"/>
    </row>
    <row r="1136" spans="191:201" ht="12">
      <c r="GI1136" s="1"/>
      <c r="GJ1136" s="1"/>
      <c r="GK1136" s="1"/>
      <c r="GL1136" s="1"/>
      <c r="GM1136" s="1"/>
      <c r="GN1136" s="1"/>
      <c r="GO1136" s="1"/>
      <c r="GP1136" s="1"/>
      <c r="GQ1136" s="1"/>
      <c r="GR1136" s="1"/>
      <c r="GS1136" s="1"/>
    </row>
    <row r="1137" spans="191:201" ht="12">
      <c r="GI1137" s="1"/>
      <c r="GJ1137" s="1"/>
      <c r="GK1137" s="1"/>
      <c r="GL1137" s="1"/>
      <c r="GM1137" s="1"/>
      <c r="GN1137" s="1"/>
      <c r="GO1137" s="1"/>
      <c r="GP1137" s="1"/>
      <c r="GQ1137" s="1"/>
      <c r="GR1137" s="1"/>
      <c r="GS1137" s="1"/>
    </row>
    <row r="1138" spans="191:201" ht="12">
      <c r="GI1138" s="1"/>
      <c r="GJ1138" s="1"/>
      <c r="GK1138" s="1"/>
      <c r="GL1138" s="1"/>
      <c r="GM1138" s="1"/>
      <c r="GN1138" s="1"/>
      <c r="GO1138" s="1"/>
      <c r="GP1138" s="1"/>
      <c r="GQ1138" s="1"/>
      <c r="GR1138" s="1"/>
      <c r="GS1138" s="1"/>
    </row>
    <row r="1139" spans="191:201" ht="12">
      <c r="GI1139" s="1"/>
      <c r="GJ1139" s="1"/>
      <c r="GK1139" s="1"/>
      <c r="GL1139" s="1"/>
      <c r="GM1139" s="1"/>
      <c r="GN1139" s="1"/>
      <c r="GO1139" s="1"/>
      <c r="GP1139" s="1"/>
      <c r="GQ1139" s="1"/>
      <c r="GR1139" s="1"/>
      <c r="GS1139" s="1"/>
    </row>
    <row r="1140" spans="191:201" ht="12">
      <c r="GI1140" s="1"/>
      <c r="GJ1140" s="1"/>
      <c r="GK1140" s="1"/>
      <c r="GL1140" s="1"/>
      <c r="GM1140" s="1"/>
      <c r="GN1140" s="1"/>
      <c r="GO1140" s="1"/>
      <c r="GP1140" s="1"/>
      <c r="GQ1140" s="1"/>
      <c r="GR1140" s="1"/>
      <c r="GS1140" s="1"/>
    </row>
    <row r="1141" spans="191:201" ht="12">
      <c r="GI1141" s="1"/>
      <c r="GJ1141" s="1"/>
      <c r="GK1141" s="1"/>
      <c r="GL1141" s="1"/>
      <c r="GM1141" s="1"/>
      <c r="GN1141" s="1"/>
      <c r="GO1141" s="1"/>
      <c r="GP1141" s="1"/>
      <c r="GQ1141" s="1"/>
      <c r="GR1141" s="1"/>
      <c r="GS1141" s="1"/>
    </row>
    <row r="1142" spans="191:201" ht="12">
      <c r="GI1142" s="1"/>
      <c r="GJ1142" s="1"/>
      <c r="GK1142" s="1"/>
      <c r="GL1142" s="1"/>
      <c r="GM1142" s="1"/>
      <c r="GN1142" s="1"/>
      <c r="GO1142" s="1"/>
      <c r="GP1142" s="1"/>
      <c r="GQ1142" s="1"/>
      <c r="GR1142" s="1"/>
      <c r="GS1142" s="1"/>
    </row>
    <row r="1143" spans="191:201" ht="12">
      <c r="GI1143" s="1"/>
      <c r="GJ1143" s="1"/>
      <c r="GK1143" s="1"/>
      <c r="GL1143" s="1"/>
      <c r="GM1143" s="1"/>
      <c r="GN1143" s="1"/>
      <c r="GO1143" s="1"/>
      <c r="GP1143" s="1"/>
      <c r="GQ1143" s="1"/>
      <c r="GR1143" s="1"/>
      <c r="GS1143" s="1"/>
    </row>
    <row r="1144" spans="191:201" ht="12">
      <c r="GI1144" s="1"/>
      <c r="GJ1144" s="1"/>
      <c r="GK1144" s="1"/>
      <c r="GL1144" s="1"/>
      <c r="GM1144" s="1"/>
      <c r="GN1144" s="1"/>
      <c r="GO1144" s="1"/>
      <c r="GP1144" s="1"/>
      <c r="GQ1144" s="1"/>
      <c r="GR1144" s="1"/>
      <c r="GS1144" s="1"/>
    </row>
    <row r="1145" spans="191:201" ht="12">
      <c r="GI1145" s="1"/>
      <c r="GJ1145" s="1"/>
      <c r="GK1145" s="1"/>
      <c r="GL1145" s="1"/>
      <c r="GM1145" s="1"/>
      <c r="GN1145" s="1"/>
      <c r="GO1145" s="1"/>
      <c r="GP1145" s="1"/>
      <c r="GQ1145" s="1"/>
      <c r="GR1145" s="1"/>
      <c r="GS1145" s="1"/>
    </row>
    <row r="1146" spans="191:201" ht="12">
      <c r="GI1146" s="1"/>
      <c r="GJ1146" s="1"/>
      <c r="GK1146" s="1"/>
      <c r="GL1146" s="1"/>
      <c r="GM1146" s="1"/>
      <c r="GN1146" s="1"/>
      <c r="GO1146" s="1"/>
      <c r="GP1146" s="1"/>
      <c r="GQ1146" s="1"/>
      <c r="GR1146" s="1"/>
      <c r="GS1146" s="1"/>
    </row>
    <row r="1147" spans="191:201" ht="12">
      <c r="GI1147" s="1"/>
      <c r="GJ1147" s="1"/>
      <c r="GK1147" s="1"/>
      <c r="GL1147" s="1"/>
      <c r="GM1147" s="1"/>
      <c r="GN1147" s="1"/>
      <c r="GO1147" s="1"/>
      <c r="GP1147" s="1"/>
      <c r="GQ1147" s="1"/>
      <c r="GR1147" s="1"/>
      <c r="GS1147" s="1"/>
    </row>
    <row r="1148" spans="191:201" ht="12">
      <c r="GI1148" s="1"/>
      <c r="GJ1148" s="1"/>
      <c r="GK1148" s="1"/>
      <c r="GL1148" s="1"/>
      <c r="GM1148" s="1"/>
      <c r="GN1148" s="1"/>
      <c r="GO1148" s="1"/>
      <c r="GP1148" s="1"/>
      <c r="GQ1148" s="1"/>
      <c r="GR1148" s="1"/>
      <c r="GS1148" s="1"/>
    </row>
    <row r="1149" spans="191:201" ht="12">
      <c r="GI1149" s="1"/>
      <c r="GJ1149" s="1"/>
      <c r="GK1149" s="1"/>
      <c r="GL1149" s="1"/>
      <c r="GM1149" s="1"/>
      <c r="GN1149" s="1"/>
      <c r="GO1149" s="1"/>
      <c r="GP1149" s="1"/>
      <c r="GQ1149" s="1"/>
      <c r="GR1149" s="1"/>
      <c r="GS1149" s="1"/>
    </row>
    <row r="1150" spans="191:201" ht="12">
      <c r="GI1150" s="1"/>
      <c r="GJ1150" s="1"/>
      <c r="GK1150" s="1"/>
      <c r="GL1150" s="1"/>
      <c r="GM1150" s="1"/>
      <c r="GN1150" s="1"/>
      <c r="GO1150" s="1"/>
      <c r="GP1150" s="1"/>
      <c r="GQ1150" s="1"/>
      <c r="GR1150" s="1"/>
      <c r="GS1150" s="1"/>
    </row>
    <row r="1151" spans="191:201" ht="12">
      <c r="GI1151" s="1"/>
      <c r="GJ1151" s="1"/>
      <c r="GK1151" s="1"/>
      <c r="GL1151" s="1"/>
      <c r="GM1151" s="1"/>
      <c r="GN1151" s="1"/>
      <c r="GO1151" s="1"/>
      <c r="GP1151" s="1"/>
      <c r="GQ1151" s="1"/>
      <c r="GR1151" s="1"/>
      <c r="GS1151" s="1"/>
    </row>
    <row r="1152" spans="191:201" ht="12">
      <c r="GI1152" s="1"/>
      <c r="GJ1152" s="1"/>
      <c r="GK1152" s="1"/>
      <c r="GL1152" s="1"/>
      <c r="GM1152" s="1"/>
      <c r="GN1152" s="1"/>
      <c r="GO1152" s="1"/>
      <c r="GP1152" s="1"/>
      <c r="GQ1152" s="1"/>
      <c r="GR1152" s="1"/>
      <c r="GS1152" s="1"/>
    </row>
    <row r="1153" spans="191:201" ht="12">
      <c r="GI1153" s="1"/>
      <c r="GJ1153" s="1"/>
      <c r="GK1153" s="1"/>
      <c r="GL1153" s="1"/>
      <c r="GM1153" s="1"/>
      <c r="GN1153" s="1"/>
      <c r="GO1153" s="1"/>
      <c r="GP1153" s="1"/>
      <c r="GQ1153" s="1"/>
      <c r="GR1153" s="1"/>
      <c r="GS1153" s="1"/>
    </row>
    <row r="1154" spans="191:201" ht="12">
      <c r="GI1154" s="1"/>
      <c r="GJ1154" s="1"/>
      <c r="GK1154" s="1"/>
      <c r="GL1154" s="1"/>
      <c r="GM1154" s="1"/>
      <c r="GN1154" s="1"/>
      <c r="GO1154" s="1"/>
      <c r="GP1154" s="1"/>
      <c r="GQ1154" s="1"/>
      <c r="GR1154" s="1"/>
      <c r="GS1154" s="1"/>
    </row>
    <row r="1155" spans="191:201" ht="12">
      <c r="GI1155" s="1"/>
      <c r="GJ1155" s="1"/>
      <c r="GK1155" s="1"/>
      <c r="GL1155" s="1"/>
      <c r="GM1155" s="1"/>
      <c r="GN1155" s="1"/>
      <c r="GO1155" s="1"/>
      <c r="GP1155" s="1"/>
      <c r="GQ1155" s="1"/>
      <c r="GR1155" s="1"/>
      <c r="GS1155" s="1"/>
    </row>
    <row r="1156" spans="191:201" ht="12">
      <c r="GI1156" s="1"/>
      <c r="GJ1156" s="1"/>
      <c r="GK1156" s="1"/>
      <c r="GL1156" s="1"/>
      <c r="GM1156" s="1"/>
      <c r="GN1156" s="1"/>
      <c r="GO1156" s="1"/>
      <c r="GP1156" s="1"/>
      <c r="GQ1156" s="1"/>
      <c r="GR1156" s="1"/>
      <c r="GS1156" s="1"/>
    </row>
    <row r="1157" spans="191:201" ht="12">
      <c r="GI1157" s="1"/>
      <c r="GJ1157" s="1"/>
      <c r="GK1157" s="1"/>
      <c r="GL1157" s="1"/>
      <c r="GM1157" s="1"/>
      <c r="GN1157" s="1"/>
      <c r="GO1157" s="1"/>
      <c r="GP1157" s="1"/>
      <c r="GQ1157" s="1"/>
      <c r="GR1157" s="1"/>
      <c r="GS1157" s="1"/>
    </row>
    <row r="1158" spans="191:201" ht="12">
      <c r="GI1158" s="1"/>
      <c r="GJ1158" s="1"/>
      <c r="GK1158" s="1"/>
      <c r="GL1158" s="1"/>
      <c r="GM1158" s="1"/>
      <c r="GN1158" s="1"/>
      <c r="GO1158" s="1"/>
      <c r="GP1158" s="1"/>
      <c r="GQ1158" s="1"/>
      <c r="GR1158" s="1"/>
      <c r="GS1158" s="1"/>
    </row>
    <row r="1159" spans="191:201" ht="12">
      <c r="GI1159" s="1"/>
      <c r="GJ1159" s="1"/>
      <c r="GK1159" s="1"/>
      <c r="GL1159" s="1"/>
      <c r="GM1159" s="1"/>
      <c r="GN1159" s="1"/>
      <c r="GO1159" s="1"/>
      <c r="GP1159" s="1"/>
      <c r="GQ1159" s="1"/>
      <c r="GR1159" s="1"/>
      <c r="GS1159" s="1"/>
    </row>
    <row r="1160" spans="191:201" ht="12">
      <c r="GI1160" s="1"/>
      <c r="GJ1160" s="1"/>
      <c r="GK1160" s="1"/>
      <c r="GL1160" s="1"/>
      <c r="GM1160" s="1"/>
      <c r="GN1160" s="1"/>
      <c r="GO1160" s="1"/>
      <c r="GP1160" s="1"/>
      <c r="GQ1160" s="1"/>
      <c r="GR1160" s="1"/>
      <c r="GS1160" s="1"/>
    </row>
    <row r="1161" spans="191:201" ht="12">
      <c r="GI1161" s="1"/>
      <c r="GJ1161" s="1"/>
      <c r="GK1161" s="1"/>
      <c r="GL1161" s="1"/>
      <c r="GM1161" s="1"/>
      <c r="GN1161" s="1"/>
      <c r="GO1161" s="1"/>
      <c r="GP1161" s="1"/>
      <c r="GQ1161" s="1"/>
      <c r="GR1161" s="1"/>
      <c r="GS1161" s="1"/>
    </row>
    <row r="1162" spans="191:201" ht="12">
      <c r="GI1162" s="1"/>
      <c r="GJ1162" s="1"/>
      <c r="GK1162" s="1"/>
      <c r="GL1162" s="1"/>
      <c r="GM1162" s="1"/>
      <c r="GN1162" s="1"/>
      <c r="GO1162" s="1"/>
      <c r="GP1162" s="1"/>
      <c r="GQ1162" s="1"/>
      <c r="GR1162" s="1"/>
      <c r="GS1162" s="1"/>
    </row>
    <row r="1163" spans="191:201" ht="12">
      <c r="GI1163" s="1"/>
      <c r="GJ1163" s="1"/>
      <c r="GK1163" s="1"/>
      <c r="GL1163" s="1"/>
      <c r="GM1163" s="1"/>
      <c r="GN1163" s="1"/>
      <c r="GO1163" s="1"/>
      <c r="GP1163" s="1"/>
      <c r="GQ1163" s="1"/>
      <c r="GR1163" s="1"/>
      <c r="GS1163" s="1"/>
    </row>
    <row r="1164" spans="191:201" ht="12">
      <c r="GI1164" s="1"/>
      <c r="GJ1164" s="1"/>
      <c r="GK1164" s="1"/>
      <c r="GL1164" s="1"/>
      <c r="GM1164" s="1"/>
      <c r="GN1164" s="1"/>
      <c r="GO1164" s="1"/>
      <c r="GP1164" s="1"/>
      <c r="GQ1164" s="1"/>
      <c r="GR1164" s="1"/>
      <c r="GS1164" s="1"/>
    </row>
    <row r="1165" spans="191:201" ht="12">
      <c r="GI1165" s="1"/>
      <c r="GJ1165" s="1"/>
      <c r="GK1165" s="1"/>
      <c r="GL1165" s="1"/>
      <c r="GM1165" s="1"/>
      <c r="GN1165" s="1"/>
      <c r="GO1165" s="1"/>
      <c r="GP1165" s="1"/>
      <c r="GQ1165" s="1"/>
      <c r="GR1165" s="1"/>
      <c r="GS1165" s="1"/>
    </row>
    <row r="1166" spans="191:201" ht="12">
      <c r="GI1166" s="1"/>
      <c r="GJ1166" s="1"/>
      <c r="GK1166" s="1"/>
      <c r="GL1166" s="1"/>
      <c r="GM1166" s="1"/>
      <c r="GN1166" s="1"/>
      <c r="GO1166" s="1"/>
      <c r="GP1166" s="1"/>
      <c r="GQ1166" s="1"/>
      <c r="GR1166" s="1"/>
      <c r="GS1166" s="1"/>
    </row>
    <row r="1167" spans="191:201" ht="12">
      <c r="GI1167" s="1"/>
      <c r="GJ1167" s="1"/>
      <c r="GK1167" s="1"/>
      <c r="GL1167" s="1"/>
      <c r="GM1167" s="1"/>
      <c r="GN1167" s="1"/>
      <c r="GO1167" s="1"/>
      <c r="GP1167" s="1"/>
      <c r="GQ1167" s="1"/>
      <c r="GR1167" s="1"/>
      <c r="GS1167" s="1"/>
    </row>
    <row r="1168" spans="191:201" ht="12">
      <c r="GI1168" s="1"/>
      <c r="GJ1168" s="1"/>
      <c r="GK1168" s="1"/>
      <c r="GL1168" s="1"/>
      <c r="GM1168" s="1"/>
      <c r="GN1168" s="1"/>
      <c r="GO1168" s="1"/>
      <c r="GP1168" s="1"/>
      <c r="GQ1168" s="1"/>
      <c r="GR1168" s="1"/>
      <c r="GS1168" s="1"/>
    </row>
    <row r="1169" spans="191:201" ht="12">
      <c r="GI1169" s="1"/>
      <c r="GJ1169" s="1"/>
      <c r="GK1169" s="1"/>
      <c r="GL1169" s="1"/>
      <c r="GM1169" s="1"/>
      <c r="GN1169" s="1"/>
      <c r="GO1169" s="1"/>
      <c r="GP1169" s="1"/>
      <c r="GQ1169" s="1"/>
      <c r="GR1169" s="1"/>
      <c r="GS1169" s="1"/>
    </row>
    <row r="1170" spans="191:201" ht="12">
      <c r="GI1170" s="1"/>
      <c r="GJ1170" s="1"/>
      <c r="GK1170" s="1"/>
      <c r="GL1170" s="1"/>
      <c r="GM1170" s="1"/>
      <c r="GN1170" s="1"/>
      <c r="GO1170" s="1"/>
      <c r="GP1170" s="1"/>
      <c r="GQ1170" s="1"/>
      <c r="GR1170" s="1"/>
      <c r="GS1170" s="1"/>
    </row>
    <row r="1171" spans="191:201" ht="12">
      <c r="GI1171" s="1"/>
      <c r="GJ1171" s="1"/>
      <c r="GK1171" s="1"/>
      <c r="GL1171" s="1"/>
      <c r="GM1171" s="1"/>
      <c r="GN1171" s="1"/>
      <c r="GO1171" s="1"/>
      <c r="GP1171" s="1"/>
      <c r="GQ1171" s="1"/>
      <c r="GR1171" s="1"/>
      <c r="GS1171" s="1"/>
    </row>
    <row r="1172" spans="191:201" ht="12">
      <c r="GI1172" s="1"/>
      <c r="GJ1172" s="1"/>
      <c r="GK1172" s="1"/>
      <c r="GL1172" s="1"/>
      <c r="GM1172" s="1"/>
      <c r="GN1172" s="1"/>
      <c r="GO1172" s="1"/>
      <c r="GP1172" s="1"/>
      <c r="GQ1172" s="1"/>
      <c r="GR1172" s="1"/>
      <c r="GS1172" s="1"/>
    </row>
    <row r="1173" spans="191:201" ht="12">
      <c r="GI1173" s="1"/>
      <c r="GJ1173" s="1"/>
      <c r="GK1173" s="1"/>
      <c r="GL1173" s="1"/>
      <c r="GM1173" s="1"/>
      <c r="GN1173" s="1"/>
      <c r="GO1173" s="1"/>
      <c r="GP1173" s="1"/>
      <c r="GQ1173" s="1"/>
      <c r="GR1173" s="1"/>
      <c r="GS1173" s="1"/>
    </row>
    <row r="1174" spans="191:201" ht="12">
      <c r="GI1174" s="1"/>
      <c r="GJ1174" s="1"/>
      <c r="GK1174" s="1"/>
      <c r="GL1174" s="1"/>
      <c r="GM1174" s="1"/>
      <c r="GN1174" s="1"/>
      <c r="GO1174" s="1"/>
      <c r="GP1174" s="1"/>
      <c r="GQ1174" s="1"/>
      <c r="GR1174" s="1"/>
      <c r="GS1174" s="1"/>
    </row>
    <row r="1175" spans="191:201" ht="12">
      <c r="GI1175" s="1"/>
      <c r="GJ1175" s="1"/>
      <c r="GK1175" s="1"/>
      <c r="GL1175" s="1"/>
      <c r="GM1175" s="1"/>
      <c r="GN1175" s="1"/>
      <c r="GO1175" s="1"/>
      <c r="GP1175" s="1"/>
      <c r="GQ1175" s="1"/>
      <c r="GR1175" s="1"/>
      <c r="GS1175" s="1"/>
    </row>
    <row r="1176" spans="191:201" ht="12">
      <c r="GI1176" s="1"/>
      <c r="GJ1176" s="1"/>
      <c r="GK1176" s="1"/>
      <c r="GL1176" s="1"/>
      <c r="GM1176" s="1"/>
      <c r="GN1176" s="1"/>
      <c r="GO1176" s="1"/>
      <c r="GP1176" s="1"/>
      <c r="GQ1176" s="1"/>
      <c r="GR1176" s="1"/>
      <c r="GS1176" s="1"/>
    </row>
    <row r="1177" spans="191:201" ht="12">
      <c r="GI1177" s="1"/>
      <c r="GJ1177" s="1"/>
      <c r="GK1177" s="1"/>
      <c r="GL1177" s="1"/>
      <c r="GM1177" s="1"/>
      <c r="GN1177" s="1"/>
      <c r="GO1177" s="1"/>
      <c r="GP1177" s="1"/>
      <c r="GQ1177" s="1"/>
      <c r="GR1177" s="1"/>
      <c r="GS1177" s="1"/>
    </row>
    <row r="1178" spans="191:201" ht="12">
      <c r="GI1178" s="1"/>
      <c r="GJ1178" s="1"/>
      <c r="GK1178" s="1"/>
      <c r="GL1178" s="1"/>
      <c r="GM1178" s="1"/>
      <c r="GN1178" s="1"/>
      <c r="GO1178" s="1"/>
      <c r="GP1178" s="1"/>
      <c r="GQ1178" s="1"/>
      <c r="GR1178" s="1"/>
      <c r="GS1178" s="1"/>
    </row>
    <row r="1179" spans="191:201" ht="12">
      <c r="GI1179" s="1"/>
      <c r="GJ1179" s="1"/>
      <c r="GK1179" s="1"/>
      <c r="GL1179" s="1"/>
      <c r="GM1179" s="1"/>
      <c r="GN1179" s="1"/>
      <c r="GO1179" s="1"/>
      <c r="GP1179" s="1"/>
      <c r="GQ1179" s="1"/>
      <c r="GR1179" s="1"/>
      <c r="GS1179" s="1"/>
    </row>
    <row r="1180" spans="191:201" ht="12">
      <c r="GI1180" s="1"/>
      <c r="GJ1180" s="1"/>
      <c r="GK1180" s="1"/>
      <c r="GL1180" s="1"/>
      <c r="GM1180" s="1"/>
      <c r="GN1180" s="1"/>
      <c r="GO1180" s="1"/>
      <c r="GP1180" s="1"/>
      <c r="GQ1180" s="1"/>
      <c r="GR1180" s="1"/>
      <c r="GS1180" s="1"/>
    </row>
    <row r="1181" spans="191:201" ht="12">
      <c r="GI1181" s="1"/>
      <c r="GJ1181" s="1"/>
      <c r="GK1181" s="1"/>
      <c r="GL1181" s="1"/>
      <c r="GM1181" s="1"/>
      <c r="GN1181" s="1"/>
      <c r="GO1181" s="1"/>
      <c r="GP1181" s="1"/>
      <c r="GQ1181" s="1"/>
      <c r="GR1181" s="1"/>
      <c r="GS1181" s="1"/>
    </row>
    <row r="1182" spans="191:201" ht="12">
      <c r="GI1182" s="1"/>
      <c r="GJ1182" s="1"/>
      <c r="GK1182" s="1"/>
      <c r="GL1182" s="1"/>
      <c r="GM1182" s="1"/>
      <c r="GN1182" s="1"/>
      <c r="GO1182" s="1"/>
      <c r="GP1182" s="1"/>
      <c r="GQ1182" s="1"/>
      <c r="GR1182" s="1"/>
      <c r="GS1182" s="1"/>
    </row>
    <row r="1183" spans="191:201" ht="12">
      <c r="GI1183" s="1"/>
      <c r="GJ1183" s="1"/>
      <c r="GK1183" s="1"/>
      <c r="GL1183" s="1"/>
      <c r="GM1183" s="1"/>
      <c r="GN1183" s="1"/>
      <c r="GO1183" s="1"/>
      <c r="GP1183" s="1"/>
      <c r="GQ1183" s="1"/>
      <c r="GR1183" s="1"/>
      <c r="GS1183" s="1"/>
    </row>
    <row r="1184" spans="191:201" ht="12">
      <c r="GI1184" s="1"/>
      <c r="GJ1184" s="1"/>
      <c r="GK1184" s="1"/>
      <c r="GL1184" s="1"/>
      <c r="GM1184" s="1"/>
      <c r="GN1184" s="1"/>
      <c r="GO1184" s="1"/>
      <c r="GP1184" s="1"/>
      <c r="GQ1184" s="1"/>
      <c r="GR1184" s="1"/>
      <c r="GS1184" s="1"/>
    </row>
    <row r="1185" spans="191:201" ht="12">
      <c r="GI1185" s="1"/>
      <c r="GJ1185" s="1"/>
      <c r="GK1185" s="1"/>
      <c r="GL1185" s="1"/>
      <c r="GM1185" s="1"/>
      <c r="GN1185" s="1"/>
      <c r="GO1185" s="1"/>
      <c r="GP1185" s="1"/>
      <c r="GQ1185" s="1"/>
      <c r="GR1185" s="1"/>
      <c r="GS1185" s="1"/>
    </row>
    <row r="1186" spans="191:201" ht="12">
      <c r="GI1186" s="1"/>
      <c r="GJ1186" s="1"/>
      <c r="GK1186" s="1"/>
      <c r="GL1186" s="1"/>
      <c r="GM1186" s="1"/>
      <c r="GN1186" s="1"/>
      <c r="GO1186" s="1"/>
      <c r="GP1186" s="1"/>
      <c r="GQ1186" s="1"/>
      <c r="GR1186" s="1"/>
      <c r="GS1186" s="1"/>
    </row>
    <row r="1187" spans="191:201" ht="12">
      <c r="GI1187" s="1"/>
      <c r="GJ1187" s="1"/>
      <c r="GK1187" s="1"/>
      <c r="GL1187" s="1"/>
      <c r="GM1187" s="1"/>
      <c r="GN1187" s="1"/>
      <c r="GO1187" s="1"/>
      <c r="GP1187" s="1"/>
      <c r="GQ1187" s="1"/>
      <c r="GR1187" s="1"/>
      <c r="GS1187" s="1"/>
    </row>
    <row r="1188" spans="191:201" ht="12">
      <c r="GI1188" s="1"/>
      <c r="GJ1188" s="1"/>
      <c r="GK1188" s="1"/>
      <c r="GL1188" s="1"/>
      <c r="GM1188" s="1"/>
      <c r="GN1188" s="1"/>
      <c r="GO1188" s="1"/>
      <c r="GP1188" s="1"/>
      <c r="GQ1188" s="1"/>
      <c r="GR1188" s="1"/>
      <c r="GS1188" s="1"/>
    </row>
    <row r="1189" spans="191:201" ht="12">
      <c r="GI1189" s="1"/>
      <c r="GJ1189" s="1"/>
      <c r="GK1189" s="1"/>
      <c r="GL1189" s="1"/>
      <c r="GM1189" s="1"/>
      <c r="GN1189" s="1"/>
      <c r="GO1189" s="1"/>
      <c r="GP1189" s="1"/>
      <c r="GQ1189" s="1"/>
      <c r="GR1189" s="1"/>
      <c r="GS1189" s="1"/>
    </row>
    <row r="1190" spans="191:201" ht="12">
      <c r="GI1190" s="1"/>
      <c r="GJ1190" s="1"/>
      <c r="GK1190" s="1"/>
      <c r="GL1190" s="1"/>
      <c r="GM1190" s="1"/>
      <c r="GN1190" s="1"/>
      <c r="GO1190" s="1"/>
      <c r="GP1190" s="1"/>
      <c r="GQ1190" s="1"/>
      <c r="GR1190" s="1"/>
      <c r="GS1190" s="1"/>
    </row>
    <row r="1191" spans="191:201" ht="12">
      <c r="GI1191" s="1"/>
      <c r="GJ1191" s="1"/>
      <c r="GK1191" s="1"/>
      <c r="GL1191" s="1"/>
      <c r="GM1191" s="1"/>
      <c r="GN1191" s="1"/>
      <c r="GO1191" s="1"/>
      <c r="GP1191" s="1"/>
      <c r="GQ1191" s="1"/>
      <c r="GR1191" s="1"/>
      <c r="GS1191" s="1"/>
    </row>
    <row r="1192" spans="191:201" ht="12">
      <c r="GI1192" s="1"/>
      <c r="GJ1192" s="1"/>
      <c r="GK1192" s="1"/>
      <c r="GL1192" s="1"/>
      <c r="GM1192" s="1"/>
      <c r="GN1192" s="1"/>
      <c r="GO1192" s="1"/>
      <c r="GP1192" s="1"/>
      <c r="GQ1192" s="1"/>
      <c r="GR1192" s="1"/>
      <c r="GS1192" s="1"/>
    </row>
    <row r="1193" spans="191:201" ht="12">
      <c r="GI1193" s="1"/>
      <c r="GJ1193" s="1"/>
      <c r="GK1193" s="1"/>
      <c r="GL1193" s="1"/>
      <c r="GM1193" s="1"/>
      <c r="GN1193" s="1"/>
      <c r="GO1193" s="1"/>
      <c r="GP1193" s="1"/>
      <c r="GQ1193" s="1"/>
      <c r="GR1193" s="1"/>
      <c r="GS1193" s="1"/>
    </row>
    <row r="1194" spans="191:201" ht="12">
      <c r="GI1194" s="1"/>
      <c r="GJ1194" s="1"/>
      <c r="GK1194" s="1"/>
      <c r="GL1194" s="1"/>
      <c r="GM1194" s="1"/>
      <c r="GN1194" s="1"/>
      <c r="GO1194" s="1"/>
      <c r="GP1194" s="1"/>
      <c r="GQ1194" s="1"/>
      <c r="GR1194" s="1"/>
      <c r="GS1194" s="1"/>
    </row>
    <row r="1195" spans="191:201" ht="12">
      <c r="GI1195" s="1"/>
      <c r="GJ1195" s="1"/>
      <c r="GK1195" s="1"/>
      <c r="GL1195" s="1"/>
      <c r="GM1195" s="1"/>
      <c r="GN1195" s="1"/>
      <c r="GO1195" s="1"/>
      <c r="GP1195" s="1"/>
      <c r="GQ1195" s="1"/>
      <c r="GR1195" s="1"/>
      <c r="GS1195" s="1"/>
    </row>
    <row r="1196" spans="191:201" ht="12">
      <c r="GI1196" s="1"/>
      <c r="GJ1196" s="1"/>
      <c r="GK1196" s="1"/>
      <c r="GL1196" s="1"/>
      <c r="GM1196" s="1"/>
      <c r="GN1196" s="1"/>
      <c r="GO1196" s="1"/>
      <c r="GP1196" s="1"/>
      <c r="GQ1196" s="1"/>
      <c r="GR1196" s="1"/>
      <c r="GS1196" s="1"/>
    </row>
    <row r="1197" spans="191:201" ht="12">
      <c r="GI1197" s="1"/>
      <c r="GJ1197" s="1"/>
      <c r="GK1197" s="1"/>
      <c r="GL1197" s="1"/>
      <c r="GM1197" s="1"/>
      <c r="GN1197" s="1"/>
      <c r="GO1197" s="1"/>
      <c r="GP1197" s="1"/>
      <c r="GQ1197" s="1"/>
      <c r="GR1197" s="1"/>
      <c r="GS1197" s="1"/>
    </row>
    <row r="1198" spans="191:201" ht="12">
      <c r="GI1198" s="1"/>
      <c r="GJ1198" s="1"/>
      <c r="GK1198" s="1"/>
      <c r="GL1198" s="1"/>
      <c r="GM1198" s="1"/>
      <c r="GN1198" s="1"/>
      <c r="GO1198" s="1"/>
      <c r="GP1198" s="1"/>
      <c r="GQ1198" s="1"/>
      <c r="GR1198" s="1"/>
      <c r="GS1198" s="1"/>
    </row>
    <row r="1199" spans="191:201" ht="12">
      <c r="GI1199" s="1"/>
      <c r="GJ1199" s="1"/>
      <c r="GK1199" s="1"/>
      <c r="GL1199" s="1"/>
      <c r="GM1199" s="1"/>
      <c r="GN1199" s="1"/>
      <c r="GO1199" s="1"/>
      <c r="GP1199" s="1"/>
      <c r="GQ1199" s="1"/>
      <c r="GR1199" s="1"/>
      <c r="GS1199" s="1"/>
    </row>
    <row r="1200" spans="191:201" ht="12">
      <c r="GI1200" s="1"/>
      <c r="GJ1200" s="1"/>
      <c r="GK1200" s="1"/>
      <c r="GL1200" s="1"/>
      <c r="GM1200" s="1"/>
      <c r="GN1200" s="1"/>
      <c r="GO1200" s="1"/>
      <c r="GP1200" s="1"/>
      <c r="GQ1200" s="1"/>
      <c r="GR1200" s="1"/>
      <c r="GS1200" s="1"/>
    </row>
    <row r="1201" spans="191:201" ht="12">
      <c r="GI1201" s="1"/>
      <c r="GJ1201" s="1"/>
      <c r="GK1201" s="1"/>
      <c r="GL1201" s="1"/>
      <c r="GM1201" s="1"/>
      <c r="GN1201" s="1"/>
      <c r="GO1201" s="1"/>
      <c r="GP1201" s="1"/>
      <c r="GQ1201" s="1"/>
      <c r="GR1201" s="1"/>
      <c r="GS1201" s="1"/>
    </row>
    <row r="1202" spans="191:201" ht="12">
      <c r="GI1202" s="1"/>
      <c r="GJ1202" s="1"/>
      <c r="GK1202" s="1"/>
      <c r="GL1202" s="1"/>
      <c r="GM1202" s="1"/>
      <c r="GN1202" s="1"/>
      <c r="GO1202" s="1"/>
      <c r="GP1202" s="1"/>
      <c r="GQ1202" s="1"/>
      <c r="GR1202" s="1"/>
      <c r="GS1202" s="1"/>
    </row>
    <row r="1203" spans="191:201" ht="12">
      <c r="GI1203" s="1"/>
      <c r="GJ1203" s="1"/>
      <c r="GK1203" s="1"/>
      <c r="GL1203" s="1"/>
      <c r="GM1203" s="1"/>
      <c r="GN1203" s="1"/>
      <c r="GO1203" s="1"/>
      <c r="GP1203" s="1"/>
      <c r="GQ1203" s="1"/>
      <c r="GR1203" s="1"/>
      <c r="GS1203" s="1"/>
    </row>
    <row r="1204" spans="191:201" ht="12">
      <c r="GI1204" s="1"/>
      <c r="GJ1204" s="1"/>
      <c r="GK1204" s="1"/>
      <c r="GL1204" s="1"/>
      <c r="GM1204" s="1"/>
      <c r="GN1204" s="1"/>
      <c r="GO1204" s="1"/>
      <c r="GP1204" s="1"/>
      <c r="GQ1204" s="1"/>
      <c r="GR1204" s="1"/>
      <c r="GS1204" s="1"/>
    </row>
    <row r="1205" spans="191:201" ht="12">
      <c r="GI1205" s="1"/>
      <c r="GJ1205" s="1"/>
      <c r="GK1205" s="1"/>
      <c r="GL1205" s="1"/>
      <c r="GM1205" s="1"/>
      <c r="GN1205" s="1"/>
      <c r="GO1205" s="1"/>
      <c r="GP1205" s="1"/>
      <c r="GQ1205" s="1"/>
      <c r="GR1205" s="1"/>
      <c r="GS1205" s="1"/>
    </row>
    <row r="1206" spans="191:201" ht="12">
      <c r="GI1206" s="1"/>
      <c r="GJ1206" s="1"/>
      <c r="GK1206" s="1"/>
      <c r="GL1206" s="1"/>
      <c r="GM1206" s="1"/>
      <c r="GN1206" s="1"/>
      <c r="GO1206" s="1"/>
      <c r="GP1206" s="1"/>
      <c r="GQ1206" s="1"/>
      <c r="GR1206" s="1"/>
      <c r="GS1206" s="1"/>
    </row>
    <row r="1207" spans="191:201" ht="12">
      <c r="GI1207" s="1"/>
      <c r="GJ1207" s="1"/>
      <c r="GK1207" s="1"/>
      <c r="GL1207" s="1"/>
      <c r="GM1207" s="1"/>
      <c r="GN1207" s="1"/>
      <c r="GO1207" s="1"/>
      <c r="GP1207" s="1"/>
      <c r="GQ1207" s="1"/>
      <c r="GR1207" s="1"/>
      <c r="GS1207" s="1"/>
    </row>
    <row r="1208" spans="191:201" ht="12">
      <c r="GI1208" s="1"/>
      <c r="GJ1208" s="1"/>
      <c r="GK1208" s="1"/>
      <c r="GL1208" s="1"/>
      <c r="GM1208" s="1"/>
      <c r="GN1208" s="1"/>
      <c r="GO1208" s="1"/>
      <c r="GP1208" s="1"/>
      <c r="GQ1208" s="1"/>
      <c r="GR1208" s="1"/>
      <c r="GS1208" s="1"/>
    </row>
    <row r="1209" spans="191:201" ht="12">
      <c r="GI1209" s="1"/>
      <c r="GJ1209" s="1"/>
      <c r="GK1209" s="1"/>
      <c r="GL1209" s="1"/>
      <c r="GM1209" s="1"/>
      <c r="GN1209" s="1"/>
      <c r="GO1209" s="1"/>
      <c r="GP1209" s="1"/>
      <c r="GQ1209" s="1"/>
      <c r="GR1209" s="1"/>
      <c r="GS1209" s="1"/>
    </row>
    <row r="1210" spans="191:201" ht="12">
      <c r="GI1210" s="1"/>
      <c r="GJ1210" s="1"/>
      <c r="GK1210" s="1"/>
      <c r="GL1210" s="1"/>
      <c r="GM1210" s="1"/>
      <c r="GN1210" s="1"/>
      <c r="GO1210" s="1"/>
      <c r="GP1210" s="1"/>
      <c r="GQ1210" s="1"/>
      <c r="GR1210" s="1"/>
      <c r="GS1210" s="1"/>
    </row>
    <row r="1211" spans="191:201" ht="12">
      <c r="GI1211" s="1"/>
      <c r="GJ1211" s="1"/>
      <c r="GK1211" s="1"/>
      <c r="GL1211" s="1"/>
      <c r="GM1211" s="1"/>
      <c r="GN1211" s="1"/>
      <c r="GO1211" s="1"/>
      <c r="GP1211" s="1"/>
      <c r="GQ1211" s="1"/>
      <c r="GR1211" s="1"/>
      <c r="GS1211" s="1"/>
    </row>
    <row r="1212" spans="191:201" ht="12">
      <c r="GI1212" s="1"/>
      <c r="GJ1212" s="1"/>
      <c r="GK1212" s="1"/>
      <c r="GL1212" s="1"/>
      <c r="GM1212" s="1"/>
      <c r="GN1212" s="1"/>
      <c r="GO1212" s="1"/>
      <c r="GP1212" s="1"/>
      <c r="GQ1212" s="1"/>
      <c r="GR1212" s="1"/>
      <c r="GS1212" s="1"/>
    </row>
    <row r="1213" spans="191:201" ht="12">
      <c r="GI1213" s="1"/>
      <c r="GJ1213" s="1"/>
      <c r="GK1213" s="1"/>
      <c r="GL1213" s="1"/>
      <c r="GM1213" s="1"/>
      <c r="GN1213" s="1"/>
      <c r="GO1213" s="1"/>
      <c r="GP1213" s="1"/>
      <c r="GQ1213" s="1"/>
      <c r="GR1213" s="1"/>
      <c r="GS1213" s="1"/>
    </row>
    <row r="1214" spans="191:201" ht="12">
      <c r="GI1214" s="1"/>
      <c r="GJ1214" s="1"/>
      <c r="GK1214" s="1"/>
      <c r="GL1214" s="1"/>
      <c r="GM1214" s="1"/>
      <c r="GN1214" s="1"/>
      <c r="GO1214" s="1"/>
      <c r="GP1214" s="1"/>
      <c r="GQ1214" s="1"/>
      <c r="GR1214" s="1"/>
      <c r="GS1214" s="1"/>
    </row>
    <row r="1215" spans="191:201" ht="12">
      <c r="GI1215" s="1"/>
      <c r="GJ1215" s="1"/>
      <c r="GK1215" s="1"/>
      <c r="GL1215" s="1"/>
      <c r="GM1215" s="1"/>
      <c r="GN1215" s="1"/>
      <c r="GO1215" s="1"/>
      <c r="GP1215" s="1"/>
      <c r="GQ1215" s="1"/>
      <c r="GR1215" s="1"/>
      <c r="GS1215" s="1"/>
    </row>
    <row r="1216" spans="191:201" ht="12">
      <c r="GI1216" s="1"/>
      <c r="GJ1216" s="1"/>
      <c r="GK1216" s="1"/>
      <c r="GL1216" s="1"/>
      <c r="GM1216" s="1"/>
      <c r="GN1216" s="1"/>
      <c r="GO1216" s="1"/>
      <c r="GP1216" s="1"/>
      <c r="GQ1216" s="1"/>
      <c r="GR1216" s="1"/>
      <c r="GS1216" s="1"/>
    </row>
    <row r="1217" spans="191:201" ht="12">
      <c r="GI1217" s="1"/>
      <c r="GJ1217" s="1"/>
      <c r="GK1217" s="1"/>
      <c r="GL1217" s="1"/>
      <c r="GM1217" s="1"/>
      <c r="GN1217" s="1"/>
      <c r="GO1217" s="1"/>
      <c r="GP1217" s="1"/>
      <c r="GQ1217" s="1"/>
      <c r="GR1217" s="1"/>
      <c r="GS1217" s="1"/>
    </row>
    <row r="1218" spans="191:201" ht="12">
      <c r="GI1218" s="1"/>
      <c r="GJ1218" s="1"/>
      <c r="GK1218" s="1"/>
      <c r="GL1218" s="1"/>
      <c r="GM1218" s="1"/>
      <c r="GN1218" s="1"/>
      <c r="GO1218" s="1"/>
      <c r="GP1218" s="1"/>
      <c r="GQ1218" s="1"/>
      <c r="GR1218" s="1"/>
      <c r="GS1218" s="1"/>
    </row>
    <row r="1219" spans="191:201" ht="12">
      <c r="GI1219" s="1"/>
      <c r="GJ1219" s="1"/>
      <c r="GK1219" s="1"/>
      <c r="GL1219" s="1"/>
      <c r="GM1219" s="1"/>
      <c r="GN1219" s="1"/>
      <c r="GO1219" s="1"/>
      <c r="GP1219" s="1"/>
      <c r="GQ1219" s="1"/>
      <c r="GR1219" s="1"/>
      <c r="GS1219" s="1"/>
    </row>
    <row r="1220" spans="191:201" ht="12">
      <c r="GI1220" s="1"/>
      <c r="GJ1220" s="1"/>
      <c r="GK1220" s="1"/>
      <c r="GL1220" s="1"/>
      <c r="GM1220" s="1"/>
      <c r="GN1220" s="1"/>
      <c r="GO1220" s="1"/>
      <c r="GP1220" s="1"/>
      <c r="GQ1220" s="1"/>
      <c r="GR1220" s="1"/>
      <c r="GS1220" s="1"/>
    </row>
    <row r="1221" spans="191:201" ht="12">
      <c r="GI1221" s="1"/>
      <c r="GJ1221" s="1"/>
      <c r="GK1221" s="1"/>
      <c r="GL1221" s="1"/>
      <c r="GM1221" s="1"/>
      <c r="GN1221" s="1"/>
      <c r="GO1221" s="1"/>
      <c r="GP1221" s="1"/>
      <c r="GQ1221" s="1"/>
      <c r="GR1221" s="1"/>
      <c r="GS1221" s="1"/>
    </row>
    <row r="1222" spans="191:201" ht="12">
      <c r="GI1222" s="1"/>
      <c r="GJ1222" s="1"/>
      <c r="GK1222" s="1"/>
      <c r="GL1222" s="1"/>
      <c r="GM1222" s="1"/>
      <c r="GN1222" s="1"/>
      <c r="GO1222" s="1"/>
      <c r="GP1222" s="1"/>
      <c r="GQ1222" s="1"/>
      <c r="GR1222" s="1"/>
      <c r="GS1222" s="1"/>
    </row>
    <row r="1223" spans="191:201" ht="12">
      <c r="GI1223" s="1"/>
      <c r="GJ1223" s="1"/>
      <c r="GK1223" s="1"/>
      <c r="GL1223" s="1"/>
      <c r="GM1223" s="1"/>
      <c r="GN1223" s="1"/>
      <c r="GO1223" s="1"/>
      <c r="GP1223" s="1"/>
      <c r="GQ1223" s="1"/>
      <c r="GR1223" s="1"/>
      <c r="GS1223" s="1"/>
    </row>
    <row r="1224" spans="191:201" ht="12">
      <c r="GI1224" s="1"/>
      <c r="GJ1224" s="1"/>
      <c r="GK1224" s="1"/>
      <c r="GL1224" s="1"/>
      <c r="GM1224" s="1"/>
      <c r="GN1224" s="1"/>
      <c r="GO1224" s="1"/>
      <c r="GP1224" s="1"/>
      <c r="GQ1224" s="1"/>
      <c r="GR1224" s="1"/>
      <c r="GS1224" s="1"/>
    </row>
    <row r="1225" spans="191:201" ht="12">
      <c r="GI1225" s="1"/>
      <c r="GJ1225" s="1"/>
      <c r="GK1225" s="1"/>
      <c r="GL1225" s="1"/>
      <c r="GM1225" s="1"/>
      <c r="GN1225" s="1"/>
      <c r="GO1225" s="1"/>
      <c r="GP1225" s="1"/>
      <c r="GQ1225" s="1"/>
      <c r="GR1225" s="1"/>
      <c r="GS1225" s="1"/>
    </row>
    <row r="1226" spans="191:201" ht="12">
      <c r="GI1226" s="1"/>
      <c r="GJ1226" s="1"/>
      <c r="GK1226" s="1"/>
      <c r="GL1226" s="1"/>
      <c r="GM1226" s="1"/>
      <c r="GN1226" s="1"/>
      <c r="GO1226" s="1"/>
      <c r="GP1226" s="1"/>
      <c r="GQ1226" s="1"/>
      <c r="GR1226" s="1"/>
      <c r="GS1226" s="1"/>
    </row>
    <row r="1227" spans="191:201" ht="12">
      <c r="GI1227" s="1"/>
      <c r="GJ1227" s="1"/>
      <c r="GK1227" s="1"/>
      <c r="GL1227" s="1"/>
      <c r="GM1227" s="1"/>
      <c r="GN1227" s="1"/>
      <c r="GO1227" s="1"/>
      <c r="GP1227" s="1"/>
      <c r="GQ1227" s="1"/>
      <c r="GR1227" s="1"/>
      <c r="GS1227" s="1"/>
    </row>
    <row r="1228" spans="191:201" ht="12">
      <c r="GI1228" s="1"/>
      <c r="GJ1228" s="1"/>
      <c r="GK1228" s="1"/>
      <c r="GL1228" s="1"/>
      <c r="GM1228" s="1"/>
      <c r="GN1228" s="1"/>
      <c r="GO1228" s="1"/>
      <c r="GP1228" s="1"/>
      <c r="GQ1228" s="1"/>
      <c r="GR1228" s="1"/>
      <c r="GS1228" s="1"/>
    </row>
    <row r="1229" spans="191:201" ht="12">
      <c r="GI1229" s="1"/>
      <c r="GJ1229" s="1"/>
      <c r="GK1229" s="1"/>
      <c r="GL1229" s="1"/>
      <c r="GM1229" s="1"/>
      <c r="GN1229" s="1"/>
      <c r="GO1229" s="1"/>
      <c r="GP1229" s="1"/>
      <c r="GQ1229" s="1"/>
      <c r="GR1229" s="1"/>
      <c r="GS1229" s="1"/>
    </row>
    <row r="1230" spans="191:201" ht="12">
      <c r="GI1230" s="1"/>
      <c r="GJ1230" s="1"/>
      <c r="GK1230" s="1"/>
      <c r="GL1230" s="1"/>
      <c r="GM1230" s="1"/>
      <c r="GN1230" s="1"/>
      <c r="GO1230" s="1"/>
      <c r="GP1230" s="1"/>
      <c r="GQ1230" s="1"/>
      <c r="GR1230" s="1"/>
      <c r="GS1230" s="1"/>
    </row>
    <row r="1231" spans="191:201" ht="12">
      <c r="GI1231" s="1"/>
      <c r="GJ1231" s="1"/>
      <c r="GK1231" s="1"/>
      <c r="GL1231" s="1"/>
      <c r="GM1231" s="1"/>
      <c r="GN1231" s="1"/>
      <c r="GO1231" s="1"/>
      <c r="GP1231" s="1"/>
      <c r="GQ1231" s="1"/>
      <c r="GR1231" s="1"/>
      <c r="GS1231" s="1"/>
    </row>
    <row r="1232" spans="191:201" ht="12">
      <c r="GI1232" s="1"/>
      <c r="GJ1232" s="1"/>
      <c r="GK1232" s="1"/>
      <c r="GL1232" s="1"/>
      <c r="GM1232" s="1"/>
      <c r="GN1232" s="1"/>
      <c r="GO1232" s="1"/>
      <c r="GP1232" s="1"/>
      <c r="GQ1232" s="1"/>
      <c r="GR1232" s="1"/>
      <c r="GS1232" s="1"/>
    </row>
    <row r="1233" spans="191:201" ht="12">
      <c r="GI1233" s="1"/>
      <c r="GJ1233" s="1"/>
      <c r="GK1233" s="1"/>
      <c r="GL1233" s="1"/>
      <c r="GM1233" s="1"/>
      <c r="GN1233" s="1"/>
      <c r="GO1233" s="1"/>
      <c r="GP1233" s="1"/>
      <c r="GQ1233" s="1"/>
      <c r="GR1233" s="1"/>
      <c r="GS1233" s="1"/>
    </row>
    <row r="1234" spans="191:201" ht="12">
      <c r="GI1234" s="1"/>
      <c r="GJ1234" s="1"/>
      <c r="GK1234" s="1"/>
      <c r="GL1234" s="1"/>
      <c r="GM1234" s="1"/>
      <c r="GN1234" s="1"/>
      <c r="GO1234" s="1"/>
      <c r="GP1234" s="1"/>
      <c r="GQ1234" s="1"/>
      <c r="GR1234" s="1"/>
      <c r="GS1234" s="1"/>
    </row>
    <row r="1235" spans="191:201" ht="12">
      <c r="GI1235" s="1"/>
      <c r="GJ1235" s="1"/>
      <c r="GK1235" s="1"/>
      <c r="GL1235" s="1"/>
      <c r="GM1235" s="1"/>
      <c r="GN1235" s="1"/>
      <c r="GO1235" s="1"/>
      <c r="GP1235" s="1"/>
      <c r="GQ1235" s="1"/>
      <c r="GR1235" s="1"/>
      <c r="GS1235" s="1"/>
    </row>
    <row r="1236" spans="191:201" ht="12">
      <c r="GI1236" s="1"/>
      <c r="GJ1236" s="1"/>
      <c r="GK1236" s="1"/>
      <c r="GL1236" s="1"/>
      <c r="GM1236" s="1"/>
      <c r="GN1236" s="1"/>
      <c r="GO1236" s="1"/>
      <c r="GP1236" s="1"/>
      <c r="GQ1236" s="1"/>
      <c r="GR1236" s="1"/>
      <c r="GS1236" s="1"/>
    </row>
    <row r="1237" spans="191:201" ht="12">
      <c r="GI1237" s="1"/>
      <c r="GJ1237" s="1"/>
      <c r="GK1237" s="1"/>
      <c r="GL1237" s="1"/>
      <c r="GM1237" s="1"/>
      <c r="GN1237" s="1"/>
      <c r="GO1237" s="1"/>
      <c r="GP1237" s="1"/>
      <c r="GQ1237" s="1"/>
      <c r="GR1237" s="1"/>
      <c r="GS1237" s="1"/>
    </row>
    <row r="1238" spans="191:201" ht="12">
      <c r="GI1238" s="1"/>
      <c r="GJ1238" s="1"/>
      <c r="GK1238" s="1"/>
      <c r="GL1238" s="1"/>
      <c r="GM1238" s="1"/>
      <c r="GN1238" s="1"/>
      <c r="GO1238" s="1"/>
      <c r="GP1238" s="1"/>
      <c r="GQ1238" s="1"/>
      <c r="GR1238" s="1"/>
      <c r="GS1238" s="1"/>
    </row>
    <row r="1239" spans="191:201" ht="12">
      <c r="GI1239" s="1"/>
      <c r="GJ1239" s="1"/>
      <c r="GK1239" s="1"/>
      <c r="GL1239" s="1"/>
      <c r="GM1239" s="1"/>
      <c r="GN1239" s="1"/>
      <c r="GO1239" s="1"/>
      <c r="GP1239" s="1"/>
      <c r="GQ1239" s="1"/>
      <c r="GR1239" s="1"/>
      <c r="GS1239" s="1"/>
    </row>
    <row r="1240" spans="191:201" ht="12">
      <c r="GI1240" s="1"/>
      <c r="GJ1240" s="1"/>
      <c r="GK1240" s="1"/>
      <c r="GL1240" s="1"/>
      <c r="GM1240" s="1"/>
      <c r="GN1240" s="1"/>
      <c r="GO1240" s="1"/>
      <c r="GP1240" s="1"/>
      <c r="GQ1240" s="1"/>
      <c r="GR1240" s="1"/>
      <c r="GS1240" s="1"/>
    </row>
    <row r="1241" spans="191:201" ht="12">
      <c r="GI1241" s="1"/>
      <c r="GJ1241" s="1"/>
      <c r="GK1241" s="1"/>
      <c r="GL1241" s="1"/>
      <c r="GM1241" s="1"/>
      <c r="GN1241" s="1"/>
      <c r="GO1241" s="1"/>
      <c r="GP1241" s="1"/>
      <c r="GQ1241" s="1"/>
      <c r="GR1241" s="1"/>
      <c r="GS1241" s="1"/>
    </row>
    <row r="1242" spans="191:201" ht="12">
      <c r="GI1242" s="1"/>
      <c r="GJ1242" s="1"/>
      <c r="GK1242" s="1"/>
      <c r="GL1242" s="1"/>
      <c r="GM1242" s="1"/>
      <c r="GN1242" s="1"/>
      <c r="GO1242" s="1"/>
      <c r="GP1242" s="1"/>
      <c r="GQ1242" s="1"/>
      <c r="GR1242" s="1"/>
      <c r="GS1242" s="1"/>
    </row>
    <row r="1243" spans="191:201" ht="12">
      <c r="GI1243" s="1"/>
      <c r="GJ1243" s="1"/>
      <c r="GK1243" s="1"/>
      <c r="GL1243" s="1"/>
      <c r="GM1243" s="1"/>
      <c r="GN1243" s="1"/>
      <c r="GO1243" s="1"/>
      <c r="GP1243" s="1"/>
      <c r="GQ1243" s="1"/>
      <c r="GR1243" s="1"/>
      <c r="GS1243" s="1"/>
    </row>
    <row r="1244" spans="191:201" ht="12">
      <c r="GI1244" s="1"/>
      <c r="GJ1244" s="1"/>
      <c r="GK1244" s="1"/>
      <c r="GL1244" s="1"/>
      <c r="GM1244" s="1"/>
      <c r="GN1244" s="1"/>
      <c r="GO1244" s="1"/>
      <c r="GP1244" s="1"/>
      <c r="GQ1244" s="1"/>
      <c r="GR1244" s="1"/>
      <c r="GS1244" s="1"/>
    </row>
    <row r="1245" spans="191:201" ht="12">
      <c r="GI1245" s="1"/>
      <c r="GJ1245" s="1"/>
      <c r="GK1245" s="1"/>
      <c r="GL1245" s="1"/>
      <c r="GM1245" s="1"/>
      <c r="GN1245" s="1"/>
      <c r="GO1245" s="1"/>
      <c r="GP1245" s="1"/>
      <c r="GQ1245" s="1"/>
      <c r="GR1245" s="1"/>
      <c r="GS1245" s="1"/>
    </row>
    <row r="1246" spans="191:201" ht="12">
      <c r="GI1246" s="1"/>
      <c r="GJ1246" s="1"/>
      <c r="GK1246" s="1"/>
      <c r="GL1246" s="1"/>
      <c r="GM1246" s="1"/>
      <c r="GN1246" s="1"/>
      <c r="GO1246" s="1"/>
      <c r="GP1246" s="1"/>
      <c r="GQ1246" s="1"/>
      <c r="GR1246" s="1"/>
      <c r="GS1246" s="1"/>
    </row>
    <row r="1247" spans="191:201" ht="12">
      <c r="GI1247" s="1"/>
      <c r="GJ1247" s="1"/>
      <c r="GK1247" s="1"/>
      <c r="GL1247" s="1"/>
      <c r="GM1247" s="1"/>
      <c r="GN1247" s="1"/>
      <c r="GO1247" s="1"/>
      <c r="GP1247" s="1"/>
      <c r="GQ1247" s="1"/>
      <c r="GR1247" s="1"/>
      <c r="GS1247" s="1"/>
    </row>
    <row r="1248" spans="191:201" ht="12">
      <c r="GI1248" s="1"/>
      <c r="GJ1248" s="1"/>
      <c r="GK1248" s="1"/>
      <c r="GL1248" s="1"/>
      <c r="GM1248" s="1"/>
      <c r="GN1248" s="1"/>
      <c r="GO1248" s="1"/>
      <c r="GP1248" s="1"/>
      <c r="GQ1248" s="1"/>
      <c r="GR1248" s="1"/>
      <c r="GS1248" s="1"/>
    </row>
    <row r="1249" spans="191:201" ht="12">
      <c r="GI1249" s="1"/>
      <c r="GJ1249" s="1"/>
      <c r="GK1249" s="1"/>
      <c r="GL1249" s="1"/>
      <c r="GM1249" s="1"/>
      <c r="GN1249" s="1"/>
      <c r="GO1249" s="1"/>
      <c r="GP1249" s="1"/>
      <c r="GQ1249" s="1"/>
      <c r="GR1249" s="1"/>
      <c r="GS1249" s="1"/>
    </row>
    <row r="1250" spans="191:201" ht="12">
      <c r="GI1250" s="1"/>
      <c r="GJ1250" s="1"/>
      <c r="GK1250" s="1"/>
      <c r="GL1250" s="1"/>
      <c r="GM1250" s="1"/>
      <c r="GN1250" s="1"/>
      <c r="GO1250" s="1"/>
      <c r="GP1250" s="1"/>
      <c r="GQ1250" s="1"/>
      <c r="GR1250" s="1"/>
      <c r="GS1250" s="1"/>
    </row>
    <row r="1251" spans="191:201" ht="12">
      <c r="GI1251" s="1"/>
      <c r="GJ1251" s="1"/>
      <c r="GK1251" s="1"/>
      <c r="GL1251" s="1"/>
      <c r="GM1251" s="1"/>
      <c r="GN1251" s="1"/>
      <c r="GO1251" s="1"/>
      <c r="GP1251" s="1"/>
      <c r="GQ1251" s="1"/>
      <c r="GR1251" s="1"/>
      <c r="GS1251" s="1"/>
    </row>
    <row r="1252" spans="191:201" ht="12">
      <c r="GI1252" s="1"/>
      <c r="GJ1252" s="1"/>
      <c r="GK1252" s="1"/>
      <c r="GL1252" s="1"/>
      <c r="GM1252" s="1"/>
      <c r="GN1252" s="1"/>
      <c r="GO1252" s="1"/>
      <c r="GP1252" s="1"/>
      <c r="GQ1252" s="1"/>
      <c r="GR1252" s="1"/>
      <c r="GS1252" s="1"/>
    </row>
    <row r="1253" spans="191:201" ht="12">
      <c r="GI1253" s="1"/>
      <c r="GJ1253" s="1"/>
      <c r="GK1253" s="1"/>
      <c r="GL1253" s="1"/>
      <c r="GM1253" s="1"/>
      <c r="GN1253" s="1"/>
      <c r="GO1253" s="1"/>
      <c r="GP1253" s="1"/>
      <c r="GQ1253" s="1"/>
      <c r="GR1253" s="1"/>
      <c r="GS1253" s="1"/>
    </row>
    <row r="1254" spans="191:201" ht="12">
      <c r="GI1254" s="1"/>
      <c r="GJ1254" s="1"/>
      <c r="GK1254" s="1"/>
      <c r="GL1254" s="1"/>
      <c r="GM1254" s="1"/>
      <c r="GN1254" s="1"/>
      <c r="GO1254" s="1"/>
      <c r="GP1254" s="1"/>
      <c r="GQ1254" s="1"/>
      <c r="GR1254" s="1"/>
      <c r="GS1254" s="1"/>
    </row>
    <row r="1255" spans="191:201" ht="12">
      <c r="GI1255" s="1"/>
      <c r="GJ1255" s="1"/>
      <c r="GK1255" s="1"/>
      <c r="GL1255" s="1"/>
      <c r="GM1255" s="1"/>
      <c r="GN1255" s="1"/>
      <c r="GO1255" s="1"/>
      <c r="GP1255" s="1"/>
      <c r="GQ1255" s="1"/>
      <c r="GR1255" s="1"/>
      <c r="GS1255" s="1"/>
    </row>
    <row r="1256" spans="191:201" ht="12">
      <c r="GI1256" s="1"/>
      <c r="GJ1256" s="1"/>
      <c r="GK1256" s="1"/>
      <c r="GL1256" s="1"/>
      <c r="GM1256" s="1"/>
      <c r="GN1256" s="1"/>
      <c r="GO1256" s="1"/>
      <c r="GP1256" s="1"/>
      <c r="GQ1256" s="1"/>
      <c r="GR1256" s="1"/>
      <c r="GS1256" s="1"/>
    </row>
    <row r="1257" spans="191:201" ht="12">
      <c r="GI1257" s="1"/>
      <c r="GJ1257" s="1"/>
      <c r="GK1257" s="1"/>
      <c r="GL1257" s="1"/>
      <c r="GM1257" s="1"/>
      <c r="GN1257" s="1"/>
      <c r="GO1257" s="1"/>
      <c r="GP1257" s="1"/>
      <c r="GQ1257" s="1"/>
      <c r="GR1257" s="1"/>
      <c r="GS1257" s="1"/>
    </row>
    <row r="1258" spans="191:201" ht="12">
      <c r="GI1258" s="1"/>
      <c r="GJ1258" s="1"/>
      <c r="GK1258" s="1"/>
      <c r="GL1258" s="1"/>
      <c r="GM1258" s="1"/>
      <c r="GN1258" s="1"/>
      <c r="GO1258" s="1"/>
      <c r="GP1258" s="1"/>
      <c r="GQ1258" s="1"/>
      <c r="GR1258" s="1"/>
      <c r="GS1258" s="1"/>
    </row>
    <row r="1259" spans="191:201" ht="12">
      <c r="GI1259" s="1"/>
      <c r="GJ1259" s="1"/>
      <c r="GK1259" s="1"/>
      <c r="GL1259" s="1"/>
      <c r="GM1259" s="1"/>
      <c r="GN1259" s="1"/>
      <c r="GO1259" s="1"/>
      <c r="GP1259" s="1"/>
      <c r="GQ1259" s="1"/>
      <c r="GR1259" s="1"/>
      <c r="GS1259" s="1"/>
    </row>
    <row r="1260" spans="191:201" ht="12">
      <c r="GI1260" s="1"/>
      <c r="GJ1260" s="1"/>
      <c r="GK1260" s="1"/>
      <c r="GL1260" s="1"/>
      <c r="GM1260" s="1"/>
      <c r="GN1260" s="1"/>
      <c r="GO1260" s="1"/>
      <c r="GP1260" s="1"/>
      <c r="GQ1260" s="1"/>
      <c r="GR1260" s="1"/>
      <c r="GS1260" s="1"/>
    </row>
    <row r="1261" spans="191:201" ht="12">
      <c r="GI1261" s="1"/>
      <c r="GJ1261" s="1"/>
      <c r="GK1261" s="1"/>
      <c r="GL1261" s="1"/>
      <c r="GM1261" s="1"/>
      <c r="GN1261" s="1"/>
      <c r="GO1261" s="1"/>
      <c r="GP1261" s="1"/>
      <c r="GQ1261" s="1"/>
      <c r="GR1261" s="1"/>
      <c r="GS1261" s="1"/>
    </row>
    <row r="1262" spans="191:201" ht="12">
      <c r="GI1262" s="1"/>
      <c r="GJ1262" s="1"/>
      <c r="GK1262" s="1"/>
      <c r="GL1262" s="1"/>
      <c r="GM1262" s="1"/>
      <c r="GN1262" s="1"/>
      <c r="GO1262" s="1"/>
      <c r="GP1262" s="1"/>
      <c r="GQ1262" s="1"/>
      <c r="GR1262" s="1"/>
      <c r="GS1262" s="1"/>
    </row>
    <row r="1263" spans="191:201" ht="12">
      <c r="GI1263" s="1"/>
      <c r="GJ1263" s="1"/>
      <c r="GK1263" s="1"/>
      <c r="GL1263" s="1"/>
      <c r="GM1263" s="1"/>
      <c r="GN1263" s="1"/>
      <c r="GO1263" s="1"/>
      <c r="GP1263" s="1"/>
      <c r="GQ1263" s="1"/>
      <c r="GR1263" s="1"/>
      <c r="GS1263" s="1"/>
    </row>
    <row r="1264" spans="191:201" ht="12">
      <c r="GI1264" s="1"/>
      <c r="GJ1264" s="1"/>
      <c r="GK1264" s="1"/>
      <c r="GL1264" s="1"/>
      <c r="GM1264" s="1"/>
      <c r="GN1264" s="1"/>
      <c r="GO1264" s="1"/>
      <c r="GP1264" s="1"/>
      <c r="GQ1264" s="1"/>
      <c r="GR1264" s="1"/>
      <c r="GS1264" s="1"/>
    </row>
    <row r="1265" spans="191:201" ht="12">
      <c r="GI1265" s="1"/>
      <c r="GJ1265" s="1"/>
      <c r="GK1265" s="1"/>
      <c r="GL1265" s="1"/>
      <c r="GM1265" s="1"/>
      <c r="GN1265" s="1"/>
      <c r="GO1265" s="1"/>
      <c r="GP1265" s="1"/>
      <c r="GQ1265" s="1"/>
      <c r="GR1265" s="1"/>
      <c r="GS1265" s="1"/>
    </row>
    <row r="1266" spans="191:201" ht="12">
      <c r="GI1266" s="1"/>
      <c r="GJ1266" s="1"/>
      <c r="GK1266" s="1"/>
      <c r="GL1266" s="1"/>
      <c r="GM1266" s="1"/>
      <c r="GN1266" s="1"/>
      <c r="GO1266" s="1"/>
      <c r="GP1266" s="1"/>
      <c r="GQ1266" s="1"/>
      <c r="GR1266" s="1"/>
      <c r="GS1266" s="1"/>
    </row>
    <row r="1267" spans="191:201" ht="12">
      <c r="GI1267" s="1"/>
      <c r="GJ1267" s="1"/>
      <c r="GK1267" s="1"/>
      <c r="GL1267" s="1"/>
      <c r="GM1267" s="1"/>
      <c r="GN1267" s="1"/>
      <c r="GO1267" s="1"/>
      <c r="GP1267" s="1"/>
      <c r="GQ1267" s="1"/>
      <c r="GR1267" s="1"/>
      <c r="GS1267" s="1"/>
    </row>
    <row r="1268" spans="191:201" ht="12">
      <c r="GI1268" s="1"/>
      <c r="GJ1268" s="1"/>
      <c r="GK1268" s="1"/>
      <c r="GL1268" s="1"/>
      <c r="GM1268" s="1"/>
      <c r="GN1268" s="1"/>
      <c r="GO1268" s="1"/>
      <c r="GP1268" s="1"/>
      <c r="GQ1268" s="1"/>
      <c r="GR1268" s="1"/>
      <c r="GS1268" s="1"/>
    </row>
    <row r="1269" spans="191:201" ht="12">
      <c r="GI1269" s="1"/>
      <c r="GJ1269" s="1"/>
      <c r="GK1269" s="1"/>
      <c r="GL1269" s="1"/>
      <c r="GM1269" s="1"/>
      <c r="GN1269" s="1"/>
      <c r="GO1269" s="1"/>
      <c r="GP1269" s="1"/>
      <c r="GQ1269" s="1"/>
      <c r="GR1269" s="1"/>
      <c r="GS1269" s="1"/>
    </row>
    <row r="1270" spans="191:201" ht="12">
      <c r="GI1270" s="1"/>
      <c r="GJ1270" s="1"/>
      <c r="GK1270" s="1"/>
      <c r="GL1270" s="1"/>
      <c r="GM1270" s="1"/>
      <c r="GN1270" s="1"/>
      <c r="GO1270" s="1"/>
      <c r="GP1270" s="1"/>
      <c r="GQ1270" s="1"/>
      <c r="GR1270" s="1"/>
      <c r="GS1270" s="1"/>
    </row>
    <row r="1271" spans="191:201" ht="12">
      <c r="GI1271" s="1"/>
      <c r="GJ1271" s="1"/>
      <c r="GK1271" s="1"/>
      <c r="GL1271" s="1"/>
      <c r="GM1271" s="1"/>
      <c r="GN1271" s="1"/>
      <c r="GO1271" s="1"/>
      <c r="GP1271" s="1"/>
      <c r="GQ1271" s="1"/>
      <c r="GR1271" s="1"/>
      <c r="GS1271" s="1"/>
    </row>
    <row r="1272" spans="191:201" ht="12">
      <c r="GI1272" s="1"/>
      <c r="GJ1272" s="1"/>
      <c r="GK1272" s="1"/>
      <c r="GL1272" s="1"/>
      <c r="GM1272" s="1"/>
      <c r="GN1272" s="1"/>
      <c r="GO1272" s="1"/>
      <c r="GP1272" s="1"/>
      <c r="GQ1272" s="1"/>
      <c r="GR1272" s="1"/>
      <c r="GS1272" s="1"/>
    </row>
    <row r="1273" spans="191:201" ht="12">
      <c r="GI1273" s="1"/>
      <c r="GJ1273" s="1"/>
      <c r="GK1273" s="1"/>
      <c r="GL1273" s="1"/>
      <c r="GM1273" s="1"/>
      <c r="GN1273" s="1"/>
      <c r="GO1273" s="1"/>
      <c r="GP1273" s="1"/>
      <c r="GQ1273" s="1"/>
      <c r="GR1273" s="1"/>
      <c r="GS1273" s="1"/>
    </row>
    <row r="1274" spans="191:201" ht="12">
      <c r="GI1274" s="1"/>
      <c r="GJ1274" s="1"/>
      <c r="GK1274" s="1"/>
      <c r="GL1274" s="1"/>
      <c r="GM1274" s="1"/>
      <c r="GN1274" s="1"/>
      <c r="GO1274" s="1"/>
      <c r="GP1274" s="1"/>
      <c r="GQ1274" s="1"/>
      <c r="GR1274" s="1"/>
      <c r="GS1274" s="1"/>
    </row>
    <row r="1275" spans="191:201" ht="12">
      <c r="GI1275" s="1"/>
      <c r="GJ1275" s="1"/>
      <c r="GK1275" s="1"/>
      <c r="GL1275" s="1"/>
      <c r="GM1275" s="1"/>
      <c r="GN1275" s="1"/>
      <c r="GO1275" s="1"/>
      <c r="GP1275" s="1"/>
      <c r="GQ1275" s="1"/>
      <c r="GR1275" s="1"/>
      <c r="GS1275" s="1"/>
    </row>
    <row r="1276" spans="191:201" ht="12">
      <c r="GI1276" s="1"/>
      <c r="GJ1276" s="1"/>
      <c r="GK1276" s="1"/>
      <c r="GL1276" s="1"/>
      <c r="GM1276" s="1"/>
      <c r="GN1276" s="1"/>
      <c r="GO1276" s="1"/>
      <c r="GP1276" s="1"/>
      <c r="GQ1276" s="1"/>
      <c r="GR1276" s="1"/>
      <c r="GS1276" s="1"/>
    </row>
    <row r="1277" spans="191:201" ht="12">
      <c r="GI1277" s="1"/>
      <c r="GJ1277" s="1"/>
      <c r="GK1277" s="1"/>
      <c r="GL1277" s="1"/>
      <c r="GM1277" s="1"/>
      <c r="GN1277" s="1"/>
      <c r="GO1277" s="1"/>
      <c r="GP1277" s="1"/>
      <c r="GQ1277" s="1"/>
      <c r="GR1277" s="1"/>
      <c r="GS1277" s="1"/>
    </row>
    <row r="1278" spans="191:201" ht="12">
      <c r="GI1278" s="1"/>
      <c r="GJ1278" s="1"/>
      <c r="GK1278" s="1"/>
      <c r="GL1278" s="1"/>
      <c r="GM1278" s="1"/>
      <c r="GN1278" s="1"/>
      <c r="GO1278" s="1"/>
      <c r="GP1278" s="1"/>
      <c r="GQ1278" s="1"/>
      <c r="GR1278" s="1"/>
      <c r="GS1278" s="1"/>
    </row>
    <row r="1279" spans="191:201" ht="12">
      <c r="GI1279" s="1"/>
      <c r="GJ1279" s="1"/>
      <c r="GK1279" s="1"/>
      <c r="GL1279" s="1"/>
      <c r="GM1279" s="1"/>
      <c r="GN1279" s="1"/>
      <c r="GO1279" s="1"/>
      <c r="GP1279" s="1"/>
      <c r="GQ1279" s="1"/>
      <c r="GR1279" s="1"/>
      <c r="GS1279" s="1"/>
    </row>
    <row r="1280" spans="191:201" ht="12">
      <c r="GI1280" s="1"/>
      <c r="GJ1280" s="1"/>
      <c r="GK1280" s="1"/>
      <c r="GL1280" s="1"/>
      <c r="GM1280" s="1"/>
      <c r="GN1280" s="1"/>
      <c r="GO1280" s="1"/>
      <c r="GP1280" s="1"/>
      <c r="GQ1280" s="1"/>
      <c r="GR1280" s="1"/>
      <c r="GS1280" s="1"/>
    </row>
    <row r="1281" spans="191:201" ht="12">
      <c r="GI1281" s="1"/>
      <c r="GJ1281" s="1"/>
      <c r="GK1281" s="1"/>
      <c r="GL1281" s="1"/>
      <c r="GM1281" s="1"/>
      <c r="GN1281" s="1"/>
      <c r="GO1281" s="1"/>
      <c r="GP1281" s="1"/>
      <c r="GQ1281" s="1"/>
      <c r="GR1281" s="1"/>
      <c r="GS1281" s="1"/>
    </row>
    <row r="1282" spans="191:201" ht="12">
      <c r="GI1282" s="1"/>
      <c r="GJ1282" s="1"/>
      <c r="GK1282" s="1"/>
      <c r="GL1282" s="1"/>
      <c r="GM1282" s="1"/>
      <c r="GN1282" s="1"/>
      <c r="GO1282" s="1"/>
      <c r="GP1282" s="1"/>
      <c r="GQ1282" s="1"/>
      <c r="GR1282" s="1"/>
      <c r="GS1282" s="1"/>
    </row>
    <row r="1283" spans="191:201" ht="12">
      <c r="GI1283" s="1"/>
      <c r="GJ1283" s="1"/>
      <c r="GK1283" s="1"/>
      <c r="GL1283" s="1"/>
      <c r="GM1283" s="1"/>
      <c r="GN1283" s="1"/>
      <c r="GO1283" s="1"/>
      <c r="GP1283" s="1"/>
      <c r="GQ1283" s="1"/>
      <c r="GR1283" s="1"/>
      <c r="GS1283" s="1"/>
    </row>
    <row r="1284" spans="191:201" ht="12">
      <c r="GI1284" s="1"/>
      <c r="GJ1284" s="1"/>
      <c r="GK1284" s="1"/>
      <c r="GL1284" s="1"/>
      <c r="GM1284" s="1"/>
      <c r="GN1284" s="1"/>
      <c r="GO1284" s="1"/>
      <c r="GP1284" s="1"/>
      <c r="GQ1284" s="1"/>
      <c r="GR1284" s="1"/>
      <c r="GS1284" s="1"/>
    </row>
    <row r="1285" spans="191:201" ht="12">
      <c r="GI1285" s="1"/>
      <c r="GJ1285" s="1"/>
      <c r="GK1285" s="1"/>
      <c r="GL1285" s="1"/>
      <c r="GM1285" s="1"/>
      <c r="GN1285" s="1"/>
      <c r="GO1285" s="1"/>
      <c r="GP1285" s="1"/>
      <c r="GQ1285" s="1"/>
      <c r="GR1285" s="1"/>
      <c r="GS1285" s="1"/>
    </row>
    <row r="1286" spans="191:201" ht="12">
      <c r="GI1286" s="1"/>
      <c r="GJ1286" s="1"/>
      <c r="GK1286" s="1"/>
      <c r="GL1286" s="1"/>
      <c r="GM1286" s="1"/>
      <c r="GN1286" s="1"/>
      <c r="GO1286" s="1"/>
      <c r="GP1286" s="1"/>
      <c r="GQ1286" s="1"/>
      <c r="GR1286" s="1"/>
      <c r="GS1286" s="1"/>
    </row>
    <row r="1287" spans="191:201" ht="12">
      <c r="GI1287" s="1"/>
      <c r="GJ1287" s="1"/>
      <c r="GK1287" s="1"/>
      <c r="GL1287" s="1"/>
      <c r="GM1287" s="1"/>
      <c r="GN1287" s="1"/>
      <c r="GO1287" s="1"/>
      <c r="GP1287" s="1"/>
      <c r="GQ1287" s="1"/>
      <c r="GR1287" s="1"/>
      <c r="GS1287" s="1"/>
    </row>
    <row r="1288" spans="191:201" ht="12">
      <c r="GI1288" s="1"/>
      <c r="GJ1288" s="1"/>
      <c r="GK1288" s="1"/>
      <c r="GL1288" s="1"/>
      <c r="GM1288" s="1"/>
      <c r="GN1288" s="1"/>
      <c r="GO1288" s="1"/>
      <c r="GP1288" s="1"/>
      <c r="GQ1288" s="1"/>
      <c r="GR1288" s="1"/>
      <c r="GS1288" s="1"/>
    </row>
    <row r="1289" spans="191:201" ht="12">
      <c r="GI1289" s="1"/>
      <c r="GJ1289" s="1"/>
      <c r="GK1289" s="1"/>
      <c r="GL1289" s="1"/>
      <c r="GM1289" s="1"/>
      <c r="GN1289" s="1"/>
      <c r="GO1289" s="1"/>
      <c r="GP1289" s="1"/>
      <c r="GQ1289" s="1"/>
      <c r="GR1289" s="1"/>
      <c r="GS1289" s="1"/>
    </row>
    <row r="1290" spans="191:201" ht="12">
      <c r="GI1290" s="1"/>
      <c r="GJ1290" s="1"/>
      <c r="GK1290" s="1"/>
      <c r="GL1290" s="1"/>
      <c r="GM1290" s="1"/>
      <c r="GN1290" s="1"/>
      <c r="GO1290" s="1"/>
      <c r="GP1290" s="1"/>
      <c r="GQ1290" s="1"/>
      <c r="GR1290" s="1"/>
      <c r="GS1290" s="1"/>
    </row>
    <row r="1291" spans="191:201" ht="12">
      <c r="GI1291" s="1"/>
      <c r="GJ1291" s="1"/>
      <c r="GK1291" s="1"/>
      <c r="GL1291" s="1"/>
      <c r="GM1291" s="1"/>
      <c r="GN1291" s="1"/>
      <c r="GO1291" s="1"/>
      <c r="GP1291" s="1"/>
      <c r="GQ1291" s="1"/>
      <c r="GR1291" s="1"/>
      <c r="GS1291" s="1"/>
    </row>
    <row r="1292" spans="191:201" ht="12">
      <c r="GI1292" s="1"/>
      <c r="GJ1292" s="1"/>
      <c r="GK1292" s="1"/>
      <c r="GL1292" s="1"/>
      <c r="GM1292" s="1"/>
      <c r="GN1292" s="1"/>
      <c r="GO1292" s="1"/>
      <c r="GP1292" s="1"/>
      <c r="GQ1292" s="1"/>
      <c r="GR1292" s="1"/>
      <c r="GS1292" s="1"/>
    </row>
    <row r="1293" spans="191:201" ht="12">
      <c r="GI1293" s="1"/>
      <c r="GJ1293" s="1"/>
      <c r="GK1293" s="1"/>
      <c r="GL1293" s="1"/>
      <c r="GM1293" s="1"/>
      <c r="GN1293" s="1"/>
      <c r="GO1293" s="1"/>
      <c r="GP1293" s="1"/>
      <c r="GQ1293" s="1"/>
      <c r="GR1293" s="1"/>
      <c r="GS1293" s="1"/>
    </row>
    <row r="1294" spans="191:201" ht="12">
      <c r="GI1294" s="1"/>
      <c r="GJ1294" s="1"/>
      <c r="GK1294" s="1"/>
      <c r="GL1294" s="1"/>
      <c r="GM1294" s="1"/>
      <c r="GN1294" s="1"/>
      <c r="GO1294" s="1"/>
      <c r="GP1294" s="1"/>
      <c r="GQ1294" s="1"/>
      <c r="GR1294" s="1"/>
      <c r="GS1294" s="1"/>
    </row>
    <row r="1295" spans="191:201" ht="12">
      <c r="GI1295" s="1"/>
      <c r="GJ1295" s="1"/>
      <c r="GK1295" s="1"/>
      <c r="GL1295" s="1"/>
      <c r="GM1295" s="1"/>
      <c r="GN1295" s="1"/>
      <c r="GO1295" s="1"/>
      <c r="GP1295" s="1"/>
      <c r="GQ1295" s="1"/>
      <c r="GR1295" s="1"/>
      <c r="GS1295" s="1"/>
    </row>
    <row r="1296" spans="191:201" ht="12">
      <c r="GI1296" s="1"/>
      <c r="GJ1296" s="1"/>
      <c r="GK1296" s="1"/>
      <c r="GL1296" s="1"/>
      <c r="GM1296" s="1"/>
      <c r="GN1296" s="1"/>
      <c r="GO1296" s="1"/>
      <c r="GP1296" s="1"/>
      <c r="GQ1296" s="1"/>
      <c r="GR1296" s="1"/>
      <c r="GS1296" s="1"/>
    </row>
    <row r="1297" spans="191:201" ht="12">
      <c r="GI1297" s="1"/>
      <c r="GJ1297" s="1"/>
      <c r="GK1297" s="1"/>
      <c r="GL1297" s="1"/>
      <c r="GM1297" s="1"/>
      <c r="GN1297" s="1"/>
      <c r="GO1297" s="1"/>
      <c r="GP1297" s="1"/>
      <c r="GQ1297" s="1"/>
      <c r="GR1297" s="1"/>
      <c r="GS1297" s="1"/>
    </row>
    <row r="1298" spans="191:201" ht="12">
      <c r="GI1298" s="1"/>
      <c r="GJ1298" s="1"/>
      <c r="GK1298" s="1"/>
      <c r="GL1298" s="1"/>
      <c r="GM1298" s="1"/>
      <c r="GN1298" s="1"/>
      <c r="GO1298" s="1"/>
      <c r="GP1298" s="1"/>
      <c r="GQ1298" s="1"/>
      <c r="GR1298" s="1"/>
      <c r="GS1298" s="1"/>
    </row>
    <row r="1299" spans="191:201" ht="12">
      <c r="GI1299" s="1"/>
      <c r="GJ1299" s="1"/>
      <c r="GK1299" s="1"/>
      <c r="GL1299" s="1"/>
      <c r="GM1299" s="1"/>
      <c r="GN1299" s="1"/>
      <c r="GO1299" s="1"/>
      <c r="GP1299" s="1"/>
      <c r="GQ1299" s="1"/>
      <c r="GR1299" s="1"/>
      <c r="GS1299" s="1"/>
    </row>
    <row r="1300" spans="191:201" ht="12">
      <c r="GI1300" s="1"/>
      <c r="GJ1300" s="1"/>
      <c r="GK1300" s="1"/>
      <c r="GL1300" s="1"/>
      <c r="GM1300" s="1"/>
      <c r="GN1300" s="1"/>
      <c r="GO1300" s="1"/>
      <c r="GP1300" s="1"/>
      <c r="GQ1300" s="1"/>
      <c r="GR1300" s="1"/>
      <c r="GS1300" s="1"/>
    </row>
    <row r="1301" spans="191:201" ht="12">
      <c r="GI1301" s="1"/>
      <c r="GJ1301" s="1"/>
      <c r="GK1301" s="1"/>
      <c r="GL1301" s="1"/>
      <c r="GM1301" s="1"/>
      <c r="GN1301" s="1"/>
      <c r="GO1301" s="1"/>
      <c r="GP1301" s="1"/>
      <c r="GQ1301" s="1"/>
      <c r="GR1301" s="1"/>
      <c r="GS1301" s="1"/>
    </row>
    <row r="1302" spans="191:201" ht="12">
      <c r="GI1302" s="1"/>
      <c r="GJ1302" s="1"/>
      <c r="GK1302" s="1"/>
      <c r="GL1302" s="1"/>
      <c r="GM1302" s="1"/>
      <c r="GN1302" s="1"/>
      <c r="GO1302" s="1"/>
      <c r="GP1302" s="1"/>
      <c r="GQ1302" s="1"/>
      <c r="GR1302" s="1"/>
      <c r="GS1302" s="1"/>
    </row>
    <row r="1303" spans="191:201" ht="12">
      <c r="GI1303" s="1"/>
      <c r="GJ1303" s="1"/>
      <c r="GK1303" s="1"/>
      <c r="GL1303" s="1"/>
      <c r="GM1303" s="1"/>
      <c r="GN1303" s="1"/>
      <c r="GO1303" s="1"/>
      <c r="GP1303" s="1"/>
      <c r="GQ1303" s="1"/>
      <c r="GR1303" s="1"/>
      <c r="GS1303" s="1"/>
    </row>
    <row r="1304" spans="191:201" ht="12">
      <c r="GI1304" s="1"/>
      <c r="GJ1304" s="1"/>
      <c r="GK1304" s="1"/>
      <c r="GL1304" s="1"/>
      <c r="GM1304" s="1"/>
      <c r="GN1304" s="1"/>
      <c r="GO1304" s="1"/>
      <c r="GP1304" s="1"/>
      <c r="GQ1304" s="1"/>
      <c r="GR1304" s="1"/>
      <c r="GS1304" s="1"/>
    </row>
    <row r="1305" spans="191:201" ht="12">
      <c r="GI1305" s="1"/>
      <c r="GJ1305" s="1"/>
      <c r="GK1305" s="1"/>
      <c r="GL1305" s="1"/>
      <c r="GM1305" s="1"/>
      <c r="GN1305" s="1"/>
      <c r="GO1305" s="1"/>
      <c r="GP1305" s="1"/>
      <c r="GQ1305" s="1"/>
      <c r="GR1305" s="1"/>
      <c r="GS1305" s="1"/>
    </row>
    <row r="1306" spans="191:201" ht="12">
      <c r="GI1306" s="1"/>
      <c r="GJ1306" s="1"/>
      <c r="GK1306" s="1"/>
      <c r="GL1306" s="1"/>
      <c r="GM1306" s="1"/>
      <c r="GN1306" s="1"/>
      <c r="GO1306" s="1"/>
      <c r="GP1306" s="1"/>
      <c r="GQ1306" s="1"/>
      <c r="GR1306" s="1"/>
      <c r="GS1306" s="1"/>
    </row>
    <row r="1307" spans="191:201" ht="12">
      <c r="GI1307" s="1"/>
      <c r="GJ1307" s="1"/>
      <c r="GK1307" s="1"/>
      <c r="GL1307" s="1"/>
      <c r="GM1307" s="1"/>
      <c r="GN1307" s="1"/>
      <c r="GO1307" s="1"/>
      <c r="GP1307" s="1"/>
      <c r="GQ1307" s="1"/>
      <c r="GR1307" s="1"/>
      <c r="GS1307" s="1"/>
    </row>
    <row r="1308" spans="191:201" ht="12">
      <c r="GI1308" s="1"/>
      <c r="GJ1308" s="1"/>
      <c r="GK1308" s="1"/>
      <c r="GL1308" s="1"/>
      <c r="GM1308" s="1"/>
      <c r="GN1308" s="1"/>
      <c r="GO1308" s="1"/>
      <c r="GP1308" s="1"/>
      <c r="GQ1308" s="1"/>
      <c r="GR1308" s="1"/>
      <c r="GS1308" s="1"/>
    </row>
    <row r="1309" spans="191:201" ht="12">
      <c r="GI1309" s="1"/>
      <c r="GJ1309" s="1"/>
      <c r="GK1309" s="1"/>
      <c r="GL1309" s="1"/>
      <c r="GM1309" s="1"/>
      <c r="GN1309" s="1"/>
      <c r="GO1309" s="1"/>
      <c r="GP1309" s="1"/>
      <c r="GQ1309" s="1"/>
      <c r="GR1309" s="1"/>
      <c r="GS1309" s="1"/>
    </row>
    <row r="1310" spans="191:201" ht="12">
      <c r="GI1310" s="1"/>
      <c r="GJ1310" s="1"/>
      <c r="GK1310" s="1"/>
      <c r="GL1310" s="1"/>
      <c r="GM1310" s="1"/>
      <c r="GN1310" s="1"/>
      <c r="GO1310" s="1"/>
      <c r="GP1310" s="1"/>
      <c r="GQ1310" s="1"/>
      <c r="GR1310" s="1"/>
      <c r="GS1310" s="1"/>
    </row>
    <row r="1311" spans="191:201" ht="12">
      <c r="GI1311" s="1"/>
      <c r="GJ1311" s="1"/>
      <c r="GK1311" s="1"/>
      <c r="GL1311" s="1"/>
      <c r="GM1311" s="1"/>
      <c r="GN1311" s="1"/>
      <c r="GO1311" s="1"/>
      <c r="GP1311" s="1"/>
      <c r="GQ1311" s="1"/>
      <c r="GR1311" s="1"/>
      <c r="GS1311" s="1"/>
    </row>
    <row r="1312" spans="191:201" ht="12">
      <c r="GI1312" s="1"/>
      <c r="GJ1312" s="1"/>
      <c r="GK1312" s="1"/>
      <c r="GL1312" s="1"/>
      <c r="GM1312" s="1"/>
      <c r="GN1312" s="1"/>
      <c r="GO1312" s="1"/>
      <c r="GP1312" s="1"/>
      <c r="GQ1312" s="1"/>
      <c r="GR1312" s="1"/>
      <c r="GS1312" s="1"/>
    </row>
    <row r="1313" spans="191:201" ht="12">
      <c r="GI1313" s="1"/>
      <c r="GJ1313" s="1"/>
      <c r="GK1313" s="1"/>
      <c r="GL1313" s="1"/>
      <c r="GM1313" s="1"/>
      <c r="GN1313" s="1"/>
      <c r="GO1313" s="1"/>
      <c r="GP1313" s="1"/>
      <c r="GQ1313" s="1"/>
      <c r="GR1313" s="1"/>
      <c r="GS1313" s="1"/>
    </row>
    <row r="1314" spans="191:201" ht="12">
      <c r="GI1314" s="1"/>
      <c r="GJ1314" s="1"/>
      <c r="GK1314" s="1"/>
      <c r="GL1314" s="1"/>
      <c r="GM1314" s="1"/>
      <c r="GN1314" s="1"/>
      <c r="GO1314" s="1"/>
      <c r="GP1314" s="1"/>
      <c r="GQ1314" s="1"/>
      <c r="GR1314" s="1"/>
      <c r="GS1314" s="1"/>
    </row>
    <row r="1315" spans="191:201" ht="12">
      <c r="GI1315" s="1"/>
      <c r="GJ1315" s="1"/>
      <c r="GK1315" s="1"/>
      <c r="GL1315" s="1"/>
      <c r="GM1315" s="1"/>
      <c r="GN1315" s="1"/>
      <c r="GO1315" s="1"/>
      <c r="GP1315" s="1"/>
      <c r="GQ1315" s="1"/>
      <c r="GR1315" s="1"/>
      <c r="GS1315" s="1"/>
    </row>
    <row r="1316" spans="191:201" ht="12">
      <c r="GI1316" s="1"/>
      <c r="GJ1316" s="1"/>
      <c r="GK1316" s="1"/>
      <c r="GL1316" s="1"/>
      <c r="GM1316" s="1"/>
      <c r="GN1316" s="1"/>
      <c r="GO1316" s="1"/>
      <c r="GP1316" s="1"/>
      <c r="GQ1316" s="1"/>
      <c r="GR1316" s="1"/>
      <c r="GS1316" s="1"/>
    </row>
    <row r="1317" spans="191:201" ht="12">
      <c r="GI1317" s="1"/>
      <c r="GJ1317" s="1"/>
      <c r="GK1317" s="1"/>
      <c r="GL1317" s="1"/>
      <c r="GM1317" s="1"/>
      <c r="GN1317" s="1"/>
      <c r="GO1317" s="1"/>
      <c r="GP1317" s="1"/>
      <c r="GQ1317" s="1"/>
      <c r="GR1317" s="1"/>
      <c r="GS1317" s="1"/>
    </row>
    <row r="1318" spans="191:201" ht="12">
      <c r="GI1318" s="1"/>
      <c r="GJ1318" s="1"/>
      <c r="GK1318" s="1"/>
      <c r="GL1318" s="1"/>
      <c r="GM1318" s="1"/>
      <c r="GN1318" s="1"/>
      <c r="GO1318" s="1"/>
      <c r="GP1318" s="1"/>
      <c r="GQ1318" s="1"/>
      <c r="GR1318" s="1"/>
      <c r="GS1318" s="1"/>
    </row>
    <row r="1319" spans="191:201" ht="12">
      <c r="GI1319" s="1"/>
      <c r="GJ1319" s="1"/>
      <c r="GK1319" s="1"/>
      <c r="GL1319" s="1"/>
      <c r="GM1319" s="1"/>
      <c r="GN1319" s="1"/>
      <c r="GO1319" s="1"/>
      <c r="GP1319" s="1"/>
      <c r="GQ1319" s="1"/>
      <c r="GR1319" s="1"/>
      <c r="GS1319" s="1"/>
    </row>
    <row r="1320" spans="191:201" ht="12">
      <c r="GI1320" s="1"/>
      <c r="GJ1320" s="1"/>
      <c r="GK1320" s="1"/>
      <c r="GL1320" s="1"/>
      <c r="GM1320" s="1"/>
      <c r="GN1320" s="1"/>
      <c r="GO1320" s="1"/>
      <c r="GP1320" s="1"/>
      <c r="GQ1320" s="1"/>
      <c r="GR1320" s="1"/>
      <c r="GS1320" s="1"/>
    </row>
    <row r="1321" spans="191:201" ht="12">
      <c r="GI1321" s="1"/>
      <c r="GJ1321" s="1"/>
      <c r="GK1321" s="1"/>
      <c r="GL1321" s="1"/>
      <c r="GM1321" s="1"/>
      <c r="GN1321" s="1"/>
      <c r="GO1321" s="1"/>
      <c r="GP1321" s="1"/>
      <c r="GQ1321" s="1"/>
      <c r="GR1321" s="1"/>
      <c r="GS1321" s="1"/>
    </row>
    <row r="1322" spans="191:201" ht="12">
      <c r="GI1322" s="1"/>
      <c r="GJ1322" s="1"/>
      <c r="GK1322" s="1"/>
      <c r="GL1322" s="1"/>
      <c r="GM1322" s="1"/>
      <c r="GN1322" s="1"/>
      <c r="GO1322" s="1"/>
      <c r="GP1322" s="1"/>
      <c r="GQ1322" s="1"/>
      <c r="GR1322" s="1"/>
      <c r="GS1322" s="1"/>
    </row>
    <row r="1323" spans="191:201" ht="12">
      <c r="GI1323" s="1"/>
      <c r="GJ1323" s="1"/>
      <c r="GK1323" s="1"/>
      <c r="GL1323" s="1"/>
      <c r="GM1323" s="1"/>
      <c r="GN1323" s="1"/>
      <c r="GO1323" s="1"/>
      <c r="GP1323" s="1"/>
      <c r="GQ1323" s="1"/>
      <c r="GR1323" s="1"/>
      <c r="GS1323" s="1"/>
    </row>
    <row r="1324" spans="191:201" ht="12">
      <c r="GI1324" s="1"/>
      <c r="GJ1324" s="1"/>
      <c r="GK1324" s="1"/>
      <c r="GL1324" s="1"/>
      <c r="GM1324" s="1"/>
      <c r="GN1324" s="1"/>
      <c r="GO1324" s="1"/>
      <c r="GP1324" s="1"/>
      <c r="GQ1324" s="1"/>
      <c r="GR1324" s="1"/>
      <c r="GS1324" s="1"/>
    </row>
    <row r="1325" spans="191:201" ht="12">
      <c r="GI1325" s="1"/>
      <c r="GJ1325" s="1"/>
      <c r="GK1325" s="1"/>
      <c r="GL1325" s="1"/>
      <c r="GM1325" s="1"/>
      <c r="GN1325" s="1"/>
      <c r="GO1325" s="1"/>
      <c r="GP1325" s="1"/>
      <c r="GQ1325" s="1"/>
      <c r="GR1325" s="1"/>
      <c r="GS1325" s="1"/>
    </row>
    <row r="1326" spans="191:201" ht="12">
      <c r="GI1326" s="1"/>
      <c r="GJ1326" s="1"/>
      <c r="GK1326" s="1"/>
      <c r="GL1326" s="1"/>
      <c r="GM1326" s="1"/>
      <c r="GN1326" s="1"/>
      <c r="GO1326" s="1"/>
      <c r="GP1326" s="1"/>
      <c r="GQ1326" s="1"/>
      <c r="GR1326" s="1"/>
      <c r="GS1326" s="1"/>
    </row>
    <row r="1327" spans="191:201" ht="12">
      <c r="GI1327" s="1"/>
      <c r="GJ1327" s="1"/>
      <c r="GK1327" s="1"/>
      <c r="GL1327" s="1"/>
      <c r="GM1327" s="1"/>
      <c r="GN1327" s="1"/>
      <c r="GO1327" s="1"/>
      <c r="GP1327" s="1"/>
      <c r="GQ1327" s="1"/>
      <c r="GR1327" s="1"/>
      <c r="GS1327" s="1"/>
    </row>
    <row r="1328" spans="191:201" ht="12">
      <c r="GI1328" s="1"/>
      <c r="GJ1328" s="1"/>
      <c r="GK1328" s="1"/>
      <c r="GL1328" s="1"/>
      <c r="GM1328" s="1"/>
      <c r="GN1328" s="1"/>
      <c r="GO1328" s="1"/>
      <c r="GP1328" s="1"/>
      <c r="GQ1328" s="1"/>
      <c r="GR1328" s="1"/>
      <c r="GS1328" s="1"/>
    </row>
    <row r="1329" spans="191:201" ht="12">
      <c r="GI1329" s="1"/>
      <c r="GJ1329" s="1"/>
      <c r="GK1329" s="1"/>
      <c r="GL1329" s="1"/>
      <c r="GM1329" s="1"/>
      <c r="GN1329" s="1"/>
      <c r="GO1329" s="1"/>
      <c r="GP1329" s="1"/>
      <c r="GQ1329" s="1"/>
      <c r="GR1329" s="1"/>
      <c r="GS1329" s="1"/>
    </row>
    <row r="1330" spans="191:201" ht="12">
      <c r="GI1330" s="1"/>
      <c r="GJ1330" s="1"/>
      <c r="GK1330" s="1"/>
      <c r="GL1330" s="1"/>
      <c r="GM1330" s="1"/>
      <c r="GN1330" s="1"/>
      <c r="GO1330" s="1"/>
      <c r="GP1330" s="1"/>
      <c r="GQ1330" s="1"/>
      <c r="GR1330" s="1"/>
      <c r="GS1330" s="1"/>
    </row>
    <row r="1331" spans="191:201" ht="12">
      <c r="GI1331" s="1"/>
      <c r="GJ1331" s="1"/>
      <c r="GK1331" s="1"/>
      <c r="GL1331" s="1"/>
      <c r="GM1331" s="1"/>
      <c r="GN1331" s="1"/>
      <c r="GO1331" s="1"/>
      <c r="GP1331" s="1"/>
      <c r="GQ1331" s="1"/>
      <c r="GR1331" s="1"/>
      <c r="GS1331" s="1"/>
    </row>
    <row r="1332" spans="191:201" ht="12">
      <c r="GI1332" s="1"/>
      <c r="GJ1332" s="1"/>
      <c r="GK1332" s="1"/>
      <c r="GL1332" s="1"/>
      <c r="GM1332" s="1"/>
      <c r="GN1332" s="1"/>
      <c r="GO1332" s="1"/>
      <c r="GP1332" s="1"/>
      <c r="GQ1332" s="1"/>
      <c r="GR1332" s="1"/>
      <c r="GS1332" s="1"/>
    </row>
    <row r="1333" spans="191:201" ht="12">
      <c r="GI1333" s="1"/>
      <c r="GJ1333" s="1"/>
      <c r="GK1333" s="1"/>
      <c r="GL1333" s="1"/>
      <c r="GM1333" s="1"/>
      <c r="GN1333" s="1"/>
      <c r="GO1333" s="1"/>
      <c r="GP1333" s="1"/>
      <c r="GQ1333" s="1"/>
      <c r="GR1333" s="1"/>
      <c r="GS1333" s="1"/>
    </row>
    <row r="1334" spans="191:201" ht="12">
      <c r="GI1334" s="1"/>
      <c r="GJ1334" s="1"/>
      <c r="GK1334" s="1"/>
      <c r="GL1334" s="1"/>
      <c r="GM1334" s="1"/>
      <c r="GN1334" s="1"/>
      <c r="GO1334" s="1"/>
      <c r="GP1334" s="1"/>
      <c r="GQ1334" s="1"/>
      <c r="GR1334" s="1"/>
      <c r="GS1334" s="1"/>
    </row>
    <row r="1335" spans="191:201" ht="12">
      <c r="GI1335" s="1"/>
      <c r="GJ1335" s="1"/>
      <c r="GK1335" s="1"/>
      <c r="GL1335" s="1"/>
      <c r="GM1335" s="1"/>
      <c r="GN1335" s="1"/>
      <c r="GO1335" s="1"/>
      <c r="GP1335" s="1"/>
      <c r="GQ1335" s="1"/>
      <c r="GR1335" s="1"/>
      <c r="GS1335" s="1"/>
    </row>
    <row r="1336" spans="191:201" ht="12">
      <c r="GI1336" s="1"/>
      <c r="GJ1336" s="1"/>
      <c r="GK1336" s="1"/>
      <c r="GL1336" s="1"/>
      <c r="GM1336" s="1"/>
      <c r="GN1336" s="1"/>
      <c r="GO1336" s="1"/>
      <c r="GP1336" s="1"/>
      <c r="GQ1336" s="1"/>
      <c r="GR1336" s="1"/>
      <c r="GS1336" s="1"/>
    </row>
    <row r="1337" spans="191:201" ht="12">
      <c r="GI1337" s="1"/>
      <c r="GJ1337" s="1"/>
      <c r="GK1337" s="1"/>
      <c r="GL1337" s="1"/>
      <c r="GM1337" s="1"/>
      <c r="GN1337" s="1"/>
      <c r="GO1337" s="1"/>
      <c r="GP1337" s="1"/>
      <c r="GQ1337" s="1"/>
      <c r="GR1337" s="1"/>
      <c r="GS1337" s="1"/>
    </row>
    <row r="1338" spans="191:201" ht="12">
      <c r="GI1338" s="1"/>
      <c r="GJ1338" s="1"/>
      <c r="GK1338" s="1"/>
      <c r="GL1338" s="1"/>
      <c r="GM1338" s="1"/>
      <c r="GN1338" s="1"/>
      <c r="GO1338" s="1"/>
      <c r="GP1338" s="1"/>
      <c r="GQ1338" s="1"/>
      <c r="GR1338" s="1"/>
      <c r="GS1338" s="1"/>
    </row>
    <row r="1339" spans="191:201" ht="12">
      <c r="GI1339" s="1"/>
      <c r="GJ1339" s="1"/>
      <c r="GK1339" s="1"/>
      <c r="GL1339" s="1"/>
      <c r="GM1339" s="1"/>
      <c r="GN1339" s="1"/>
      <c r="GO1339" s="1"/>
      <c r="GP1339" s="1"/>
      <c r="GQ1339" s="1"/>
      <c r="GR1339" s="1"/>
      <c r="GS1339" s="1"/>
    </row>
    <row r="1340" spans="191:201" ht="12">
      <c r="GI1340" s="1"/>
      <c r="GJ1340" s="1"/>
      <c r="GK1340" s="1"/>
      <c r="GL1340" s="1"/>
      <c r="GM1340" s="1"/>
      <c r="GN1340" s="1"/>
      <c r="GO1340" s="1"/>
      <c r="GP1340" s="1"/>
      <c r="GQ1340" s="1"/>
      <c r="GR1340" s="1"/>
      <c r="GS1340" s="1"/>
    </row>
    <row r="1341" spans="191:201" ht="12">
      <c r="GI1341" s="1"/>
      <c r="GJ1341" s="1"/>
      <c r="GK1341" s="1"/>
      <c r="GL1341" s="1"/>
      <c r="GM1341" s="1"/>
      <c r="GN1341" s="1"/>
      <c r="GO1341" s="1"/>
      <c r="GP1341" s="1"/>
      <c r="GQ1341" s="1"/>
      <c r="GR1341" s="1"/>
      <c r="GS1341" s="1"/>
    </row>
    <row r="1342" spans="191:201" ht="12">
      <c r="GI1342" s="1"/>
      <c r="GJ1342" s="1"/>
      <c r="GK1342" s="1"/>
      <c r="GL1342" s="1"/>
      <c r="GM1342" s="1"/>
      <c r="GN1342" s="1"/>
      <c r="GO1342" s="1"/>
      <c r="GP1342" s="1"/>
      <c r="GQ1342" s="1"/>
      <c r="GR1342" s="1"/>
      <c r="GS1342" s="1"/>
    </row>
    <row r="1343" spans="191:201" ht="12">
      <c r="GI1343" s="1"/>
      <c r="GJ1343" s="1"/>
      <c r="GK1343" s="1"/>
      <c r="GL1343" s="1"/>
      <c r="GM1343" s="1"/>
      <c r="GN1343" s="1"/>
      <c r="GO1343" s="1"/>
      <c r="GP1343" s="1"/>
      <c r="GQ1343" s="1"/>
      <c r="GR1343" s="1"/>
      <c r="GS1343" s="1"/>
    </row>
    <row r="1344" spans="191:201" ht="12">
      <c r="GI1344" s="1"/>
      <c r="GJ1344" s="1"/>
      <c r="GK1344" s="1"/>
      <c r="GL1344" s="1"/>
      <c r="GM1344" s="1"/>
      <c r="GN1344" s="1"/>
      <c r="GO1344" s="1"/>
      <c r="GP1344" s="1"/>
      <c r="GQ1344" s="1"/>
      <c r="GR1344" s="1"/>
      <c r="GS1344" s="1"/>
    </row>
    <row r="1345" spans="191:201" ht="12">
      <c r="GI1345" s="1"/>
      <c r="GJ1345" s="1"/>
      <c r="GK1345" s="1"/>
      <c r="GL1345" s="1"/>
      <c r="GM1345" s="1"/>
      <c r="GN1345" s="1"/>
      <c r="GO1345" s="1"/>
      <c r="GP1345" s="1"/>
      <c r="GQ1345" s="1"/>
      <c r="GR1345" s="1"/>
      <c r="GS1345" s="1"/>
    </row>
    <row r="1346" spans="191:201" ht="12">
      <c r="GI1346" s="1"/>
      <c r="GJ1346" s="1"/>
      <c r="GK1346" s="1"/>
      <c r="GL1346" s="1"/>
      <c r="GM1346" s="1"/>
      <c r="GN1346" s="1"/>
      <c r="GO1346" s="1"/>
      <c r="GP1346" s="1"/>
      <c r="GQ1346" s="1"/>
      <c r="GR1346" s="1"/>
      <c r="GS1346" s="1"/>
    </row>
    <row r="1347" spans="191:201" ht="12">
      <c r="GI1347" s="1"/>
      <c r="GJ1347" s="1"/>
      <c r="GK1347" s="1"/>
      <c r="GL1347" s="1"/>
      <c r="GM1347" s="1"/>
      <c r="GN1347" s="1"/>
      <c r="GO1347" s="1"/>
      <c r="GP1347" s="1"/>
      <c r="GQ1347" s="1"/>
      <c r="GR1347" s="1"/>
      <c r="GS1347" s="1"/>
    </row>
    <row r="1348" spans="191:201" ht="12">
      <c r="GI1348" s="1"/>
      <c r="GJ1348" s="1"/>
      <c r="GK1348" s="1"/>
      <c r="GL1348" s="1"/>
      <c r="GM1348" s="1"/>
      <c r="GN1348" s="1"/>
      <c r="GO1348" s="1"/>
      <c r="GP1348" s="1"/>
      <c r="GQ1348" s="1"/>
      <c r="GR1348" s="1"/>
      <c r="GS1348" s="1"/>
    </row>
    <row r="1349" spans="191:201" ht="12">
      <c r="GI1349" s="1"/>
      <c r="GJ1349" s="1"/>
      <c r="GK1349" s="1"/>
      <c r="GL1349" s="1"/>
      <c r="GM1349" s="1"/>
      <c r="GN1349" s="1"/>
      <c r="GO1349" s="1"/>
      <c r="GP1349" s="1"/>
      <c r="GQ1349" s="1"/>
      <c r="GR1349" s="1"/>
      <c r="GS1349" s="1"/>
    </row>
    <row r="1350" spans="191:201" ht="12">
      <c r="GI1350" s="1"/>
      <c r="GJ1350" s="1"/>
      <c r="GK1350" s="1"/>
      <c r="GL1350" s="1"/>
      <c r="GM1350" s="1"/>
      <c r="GN1350" s="1"/>
      <c r="GO1350" s="1"/>
      <c r="GP1350" s="1"/>
      <c r="GQ1350" s="1"/>
      <c r="GR1350" s="1"/>
      <c r="GS1350" s="1"/>
    </row>
    <row r="1351" spans="191:201" ht="12">
      <c r="GI1351" s="1"/>
      <c r="GJ1351" s="1"/>
      <c r="GK1351" s="1"/>
      <c r="GL1351" s="1"/>
      <c r="GM1351" s="1"/>
      <c r="GN1351" s="1"/>
      <c r="GO1351" s="1"/>
      <c r="GP1351" s="1"/>
      <c r="GQ1351" s="1"/>
      <c r="GR1351" s="1"/>
      <c r="GS1351" s="1"/>
    </row>
    <row r="1352" spans="191:201" ht="12">
      <c r="GI1352" s="1"/>
      <c r="GJ1352" s="1"/>
      <c r="GK1352" s="1"/>
      <c r="GL1352" s="1"/>
      <c r="GM1352" s="1"/>
      <c r="GN1352" s="1"/>
      <c r="GO1352" s="1"/>
      <c r="GP1352" s="1"/>
      <c r="GQ1352" s="1"/>
      <c r="GR1352" s="1"/>
      <c r="GS1352" s="1"/>
    </row>
    <row r="1353" spans="191:201" ht="12">
      <c r="GI1353" s="1"/>
      <c r="GJ1353" s="1"/>
      <c r="GK1353" s="1"/>
      <c r="GL1353" s="1"/>
      <c r="GM1353" s="1"/>
      <c r="GN1353" s="1"/>
      <c r="GO1353" s="1"/>
      <c r="GP1353" s="1"/>
      <c r="GQ1353" s="1"/>
      <c r="GR1353" s="1"/>
      <c r="GS1353" s="1"/>
    </row>
    <row r="1354" spans="191:201" ht="12">
      <c r="GI1354" s="1"/>
      <c r="GJ1354" s="1"/>
      <c r="GK1354" s="1"/>
      <c r="GL1354" s="1"/>
      <c r="GM1354" s="1"/>
      <c r="GN1354" s="1"/>
      <c r="GO1354" s="1"/>
      <c r="GP1354" s="1"/>
      <c r="GQ1354" s="1"/>
      <c r="GR1354" s="1"/>
      <c r="GS1354" s="1"/>
    </row>
    <row r="1355" spans="191:201" ht="12">
      <c r="GI1355" s="1"/>
      <c r="GJ1355" s="1"/>
      <c r="GK1355" s="1"/>
      <c r="GL1355" s="1"/>
      <c r="GM1355" s="1"/>
      <c r="GN1355" s="1"/>
      <c r="GO1355" s="1"/>
      <c r="GP1355" s="1"/>
      <c r="GQ1355" s="1"/>
      <c r="GR1355" s="1"/>
      <c r="GS1355" s="1"/>
    </row>
    <row r="1356" spans="191:201" ht="12">
      <c r="GI1356" s="1"/>
      <c r="GJ1356" s="1"/>
      <c r="GK1356" s="1"/>
      <c r="GL1356" s="1"/>
      <c r="GM1356" s="1"/>
      <c r="GN1356" s="1"/>
      <c r="GO1356" s="1"/>
      <c r="GP1356" s="1"/>
      <c r="GQ1356" s="1"/>
      <c r="GR1356" s="1"/>
      <c r="GS1356" s="1"/>
    </row>
    <row r="1357" spans="191:201" ht="12">
      <c r="GI1357" s="1"/>
      <c r="GJ1357" s="1"/>
      <c r="GK1357" s="1"/>
      <c r="GL1357" s="1"/>
      <c r="GM1357" s="1"/>
      <c r="GN1357" s="1"/>
      <c r="GO1357" s="1"/>
      <c r="GP1357" s="1"/>
      <c r="GQ1357" s="1"/>
      <c r="GR1357" s="1"/>
      <c r="GS1357" s="1"/>
    </row>
    <row r="1358" spans="191:201" ht="12">
      <c r="GI1358" s="1"/>
      <c r="GJ1358" s="1"/>
      <c r="GK1358" s="1"/>
      <c r="GL1358" s="1"/>
      <c r="GM1358" s="1"/>
      <c r="GN1358" s="1"/>
      <c r="GO1358" s="1"/>
      <c r="GP1358" s="1"/>
      <c r="GQ1358" s="1"/>
      <c r="GR1358" s="1"/>
      <c r="GS1358" s="1"/>
    </row>
    <row r="1359" spans="191:201" ht="12">
      <c r="GI1359" s="1"/>
      <c r="GJ1359" s="1"/>
      <c r="GK1359" s="1"/>
      <c r="GL1359" s="1"/>
      <c r="GM1359" s="1"/>
      <c r="GN1359" s="1"/>
      <c r="GO1359" s="1"/>
      <c r="GP1359" s="1"/>
      <c r="GQ1359" s="1"/>
      <c r="GR1359" s="1"/>
      <c r="GS1359" s="1"/>
    </row>
    <row r="1360" spans="191:201" ht="12">
      <c r="GI1360" s="1"/>
      <c r="GJ1360" s="1"/>
      <c r="GK1360" s="1"/>
      <c r="GL1360" s="1"/>
      <c r="GM1360" s="1"/>
      <c r="GN1360" s="1"/>
      <c r="GO1360" s="1"/>
      <c r="GP1360" s="1"/>
      <c r="GQ1360" s="1"/>
      <c r="GR1360" s="1"/>
      <c r="GS1360" s="1"/>
    </row>
    <row r="1361" spans="191:201" ht="12">
      <c r="GI1361" s="1"/>
      <c r="GJ1361" s="1"/>
      <c r="GK1361" s="1"/>
      <c r="GL1361" s="1"/>
      <c r="GM1361" s="1"/>
      <c r="GN1361" s="1"/>
      <c r="GO1361" s="1"/>
      <c r="GP1361" s="1"/>
      <c r="GQ1361" s="1"/>
      <c r="GR1361" s="1"/>
      <c r="GS1361" s="1"/>
    </row>
    <row r="1362" spans="191:201" ht="12">
      <c r="GI1362" s="1"/>
      <c r="GJ1362" s="1"/>
      <c r="GK1362" s="1"/>
      <c r="GL1362" s="1"/>
      <c r="GM1362" s="1"/>
      <c r="GN1362" s="1"/>
      <c r="GO1362" s="1"/>
      <c r="GP1362" s="1"/>
      <c r="GQ1362" s="1"/>
      <c r="GR1362" s="1"/>
      <c r="GS1362" s="1"/>
    </row>
    <row r="1363" spans="191:201" ht="12">
      <c r="GI1363" s="1"/>
      <c r="GJ1363" s="1"/>
      <c r="GK1363" s="1"/>
      <c r="GL1363" s="1"/>
      <c r="GM1363" s="1"/>
      <c r="GN1363" s="1"/>
      <c r="GO1363" s="1"/>
      <c r="GP1363" s="1"/>
      <c r="GQ1363" s="1"/>
      <c r="GR1363" s="1"/>
      <c r="GS1363" s="1"/>
    </row>
    <row r="1364" spans="191:201" ht="12">
      <c r="GI1364" s="1"/>
      <c r="GJ1364" s="1"/>
      <c r="GK1364" s="1"/>
      <c r="GL1364" s="1"/>
      <c r="GM1364" s="1"/>
      <c r="GN1364" s="1"/>
      <c r="GO1364" s="1"/>
      <c r="GP1364" s="1"/>
      <c r="GQ1364" s="1"/>
      <c r="GR1364" s="1"/>
      <c r="GS1364" s="1"/>
    </row>
    <row r="1365" spans="191:201" ht="12">
      <c r="GI1365" s="1"/>
      <c r="GJ1365" s="1"/>
      <c r="GK1365" s="1"/>
      <c r="GL1365" s="1"/>
      <c r="GM1365" s="1"/>
      <c r="GN1365" s="1"/>
      <c r="GO1365" s="1"/>
      <c r="GP1365" s="1"/>
      <c r="GQ1365" s="1"/>
      <c r="GR1365" s="1"/>
      <c r="GS1365" s="1"/>
    </row>
    <row r="1366" spans="191:201" ht="12">
      <c r="GI1366" s="1"/>
      <c r="GJ1366" s="1"/>
      <c r="GK1366" s="1"/>
      <c r="GL1366" s="1"/>
      <c r="GM1366" s="1"/>
      <c r="GN1366" s="1"/>
      <c r="GO1366" s="1"/>
      <c r="GP1366" s="1"/>
      <c r="GQ1366" s="1"/>
      <c r="GR1366" s="1"/>
      <c r="GS1366" s="1"/>
    </row>
    <row r="1367" spans="191:201" ht="12">
      <c r="GI1367" s="1"/>
      <c r="GJ1367" s="1"/>
      <c r="GK1367" s="1"/>
      <c r="GL1367" s="1"/>
      <c r="GM1367" s="1"/>
      <c r="GN1367" s="1"/>
      <c r="GO1367" s="1"/>
      <c r="GP1367" s="1"/>
      <c r="GQ1367" s="1"/>
      <c r="GR1367" s="1"/>
      <c r="GS1367" s="1"/>
    </row>
    <row r="1368" spans="191:201" ht="12">
      <c r="GI1368" s="1"/>
      <c r="GJ1368" s="1"/>
      <c r="GK1368" s="1"/>
      <c r="GL1368" s="1"/>
      <c r="GM1368" s="1"/>
      <c r="GN1368" s="1"/>
      <c r="GO1368" s="1"/>
      <c r="GP1368" s="1"/>
      <c r="GQ1368" s="1"/>
      <c r="GR1368" s="1"/>
      <c r="GS1368" s="1"/>
    </row>
    <row r="1369" spans="191:201" ht="12">
      <c r="GI1369" s="1"/>
      <c r="GJ1369" s="1"/>
      <c r="GK1369" s="1"/>
      <c r="GL1369" s="1"/>
      <c r="GM1369" s="1"/>
      <c r="GN1369" s="1"/>
      <c r="GO1369" s="1"/>
      <c r="GP1369" s="1"/>
      <c r="GQ1369" s="1"/>
      <c r="GR1369" s="1"/>
      <c r="GS1369" s="1"/>
    </row>
    <row r="1370" spans="191:201" ht="12">
      <c r="GI1370" s="1"/>
      <c r="GJ1370" s="1"/>
      <c r="GK1370" s="1"/>
      <c r="GL1370" s="1"/>
      <c r="GM1370" s="1"/>
      <c r="GN1370" s="1"/>
      <c r="GO1370" s="1"/>
      <c r="GP1370" s="1"/>
      <c r="GQ1370" s="1"/>
      <c r="GR1370" s="1"/>
      <c r="GS1370" s="1"/>
    </row>
    <row r="1371" spans="191:201" ht="12">
      <c r="GI1371" s="1"/>
      <c r="GJ1371" s="1"/>
      <c r="GK1371" s="1"/>
      <c r="GL1371" s="1"/>
      <c r="GM1371" s="1"/>
      <c r="GN1371" s="1"/>
      <c r="GO1371" s="1"/>
      <c r="GP1371" s="1"/>
      <c r="GQ1371" s="1"/>
      <c r="GR1371" s="1"/>
      <c r="GS1371" s="1"/>
    </row>
    <row r="1372" spans="191:201" ht="12">
      <c r="GI1372" s="1"/>
      <c r="GJ1372" s="1"/>
      <c r="GK1372" s="1"/>
      <c r="GL1372" s="1"/>
      <c r="GM1372" s="1"/>
      <c r="GN1372" s="1"/>
      <c r="GO1372" s="1"/>
      <c r="GP1372" s="1"/>
      <c r="GQ1372" s="1"/>
      <c r="GR1372" s="1"/>
      <c r="GS1372" s="1"/>
    </row>
    <row r="1373" spans="191:201" ht="12">
      <c r="GI1373" s="1"/>
      <c r="GJ1373" s="1"/>
      <c r="GK1373" s="1"/>
      <c r="GL1373" s="1"/>
      <c r="GM1373" s="1"/>
      <c r="GN1373" s="1"/>
      <c r="GO1373" s="1"/>
      <c r="GP1373" s="1"/>
      <c r="GQ1373" s="1"/>
      <c r="GR1373" s="1"/>
      <c r="GS1373" s="1"/>
    </row>
    <row r="1374" spans="191:201" ht="12">
      <c r="GI1374" s="1"/>
      <c r="GJ1374" s="1"/>
      <c r="GK1374" s="1"/>
      <c r="GL1374" s="1"/>
      <c r="GM1374" s="1"/>
      <c r="GN1374" s="1"/>
      <c r="GO1374" s="1"/>
      <c r="GP1374" s="1"/>
      <c r="GQ1374" s="1"/>
      <c r="GR1374" s="1"/>
      <c r="GS1374" s="1"/>
    </row>
    <row r="1375" spans="191:201" ht="12">
      <c r="GI1375" s="1"/>
      <c r="GJ1375" s="1"/>
      <c r="GK1375" s="1"/>
      <c r="GL1375" s="1"/>
      <c r="GM1375" s="1"/>
      <c r="GN1375" s="1"/>
      <c r="GO1375" s="1"/>
      <c r="GP1375" s="1"/>
      <c r="GQ1375" s="1"/>
      <c r="GR1375" s="1"/>
      <c r="GS1375" s="1"/>
    </row>
    <row r="1376" spans="191:201" ht="12">
      <c r="GI1376" s="1"/>
      <c r="GJ1376" s="1"/>
      <c r="GK1376" s="1"/>
      <c r="GL1376" s="1"/>
      <c r="GM1376" s="1"/>
      <c r="GN1376" s="1"/>
      <c r="GO1376" s="1"/>
      <c r="GP1376" s="1"/>
      <c r="GQ1376" s="1"/>
      <c r="GR1376" s="1"/>
      <c r="GS1376" s="1"/>
    </row>
    <row r="1377" spans="191:201" ht="12">
      <c r="GI1377" s="1"/>
      <c r="GJ1377" s="1"/>
      <c r="GK1377" s="1"/>
      <c r="GL1377" s="1"/>
      <c r="GM1377" s="1"/>
      <c r="GN1377" s="1"/>
      <c r="GO1377" s="1"/>
      <c r="GP1377" s="1"/>
      <c r="GQ1377" s="1"/>
      <c r="GR1377" s="1"/>
      <c r="GS1377" s="1"/>
    </row>
    <row r="1378" spans="191:201" ht="12">
      <c r="GI1378" s="1"/>
      <c r="GJ1378" s="1"/>
      <c r="GK1378" s="1"/>
      <c r="GL1378" s="1"/>
      <c r="GM1378" s="1"/>
      <c r="GN1378" s="1"/>
      <c r="GO1378" s="1"/>
      <c r="GP1378" s="1"/>
      <c r="GQ1378" s="1"/>
      <c r="GR1378" s="1"/>
      <c r="GS1378" s="1"/>
    </row>
    <row r="1379" spans="191:201" ht="12">
      <c r="GI1379" s="1"/>
      <c r="GJ1379" s="1"/>
      <c r="GK1379" s="1"/>
      <c r="GL1379" s="1"/>
      <c r="GM1379" s="1"/>
      <c r="GN1379" s="1"/>
      <c r="GO1379" s="1"/>
      <c r="GP1379" s="1"/>
      <c r="GQ1379" s="1"/>
      <c r="GR1379" s="1"/>
      <c r="GS1379" s="1"/>
    </row>
    <row r="1380" spans="191:201" ht="12">
      <c r="GI1380" s="1"/>
      <c r="GJ1380" s="1"/>
      <c r="GK1380" s="1"/>
      <c r="GL1380" s="1"/>
      <c r="GM1380" s="1"/>
      <c r="GN1380" s="1"/>
      <c r="GO1380" s="1"/>
      <c r="GP1380" s="1"/>
      <c r="GQ1380" s="1"/>
      <c r="GR1380" s="1"/>
      <c r="GS1380" s="1"/>
    </row>
    <row r="1381" spans="191:201" ht="12">
      <c r="GI1381" s="1"/>
      <c r="GJ1381" s="1"/>
      <c r="GK1381" s="1"/>
      <c r="GL1381" s="1"/>
      <c r="GM1381" s="1"/>
      <c r="GN1381" s="1"/>
      <c r="GO1381" s="1"/>
      <c r="GP1381" s="1"/>
      <c r="GQ1381" s="1"/>
      <c r="GR1381" s="1"/>
      <c r="GS1381" s="1"/>
    </row>
    <row r="1382" spans="191:201" ht="12">
      <c r="GI1382" s="1"/>
      <c r="GJ1382" s="1"/>
      <c r="GK1382" s="1"/>
      <c r="GL1382" s="1"/>
      <c r="GM1382" s="1"/>
      <c r="GN1382" s="1"/>
      <c r="GO1382" s="1"/>
      <c r="GP1382" s="1"/>
      <c r="GQ1382" s="1"/>
      <c r="GR1382" s="1"/>
      <c r="GS1382" s="1"/>
    </row>
    <row r="1383" spans="191:201" ht="12">
      <c r="GI1383" s="1"/>
      <c r="GJ1383" s="1"/>
      <c r="GK1383" s="1"/>
      <c r="GL1383" s="1"/>
      <c r="GM1383" s="1"/>
      <c r="GN1383" s="1"/>
      <c r="GO1383" s="1"/>
      <c r="GP1383" s="1"/>
      <c r="GQ1383" s="1"/>
      <c r="GR1383" s="1"/>
      <c r="GS1383" s="1"/>
    </row>
    <row r="1384" spans="191:201" ht="12">
      <c r="GI1384" s="1"/>
      <c r="GJ1384" s="1"/>
      <c r="GK1384" s="1"/>
      <c r="GL1384" s="1"/>
      <c r="GM1384" s="1"/>
      <c r="GN1384" s="1"/>
      <c r="GO1384" s="1"/>
      <c r="GP1384" s="1"/>
      <c r="GQ1384" s="1"/>
      <c r="GR1384" s="1"/>
      <c r="GS1384" s="1"/>
    </row>
    <row r="1385" spans="191:201" ht="12">
      <c r="GI1385" s="1"/>
      <c r="GJ1385" s="1"/>
      <c r="GK1385" s="1"/>
      <c r="GL1385" s="1"/>
      <c r="GM1385" s="1"/>
      <c r="GN1385" s="1"/>
      <c r="GO1385" s="1"/>
      <c r="GP1385" s="1"/>
      <c r="GQ1385" s="1"/>
      <c r="GR1385" s="1"/>
      <c r="GS1385" s="1"/>
    </row>
    <row r="1386" spans="191:201" ht="12">
      <c r="GI1386" s="1"/>
      <c r="GJ1386" s="1"/>
      <c r="GK1386" s="1"/>
      <c r="GL1386" s="1"/>
      <c r="GM1386" s="1"/>
      <c r="GN1386" s="1"/>
      <c r="GO1386" s="1"/>
      <c r="GP1386" s="1"/>
      <c r="GQ1386" s="1"/>
      <c r="GR1386" s="1"/>
      <c r="GS1386" s="1"/>
    </row>
    <row r="1387" spans="191:201" ht="12">
      <c r="GI1387" s="1"/>
      <c r="GJ1387" s="1"/>
      <c r="GK1387" s="1"/>
      <c r="GL1387" s="1"/>
      <c r="GM1387" s="1"/>
      <c r="GN1387" s="1"/>
      <c r="GO1387" s="1"/>
      <c r="GP1387" s="1"/>
      <c r="GQ1387" s="1"/>
      <c r="GR1387" s="1"/>
      <c r="GS1387" s="1"/>
    </row>
    <row r="1388" spans="191:201" ht="12">
      <c r="GI1388" s="1"/>
      <c r="GJ1388" s="1"/>
      <c r="GK1388" s="1"/>
      <c r="GL1388" s="1"/>
      <c r="GM1388" s="1"/>
      <c r="GN1388" s="1"/>
      <c r="GO1388" s="1"/>
      <c r="GP1388" s="1"/>
      <c r="GQ1388" s="1"/>
      <c r="GR1388" s="1"/>
      <c r="GS1388" s="1"/>
    </row>
    <row r="1389" spans="191:201" ht="12">
      <c r="GI1389" s="1"/>
      <c r="GJ1389" s="1"/>
      <c r="GK1389" s="1"/>
      <c r="GL1389" s="1"/>
      <c r="GM1389" s="1"/>
      <c r="GN1389" s="1"/>
      <c r="GO1389" s="1"/>
      <c r="GP1389" s="1"/>
      <c r="GQ1389" s="1"/>
      <c r="GR1389" s="1"/>
      <c r="GS1389" s="1"/>
    </row>
    <row r="1390" spans="191:201" ht="12">
      <c r="GI1390" s="1"/>
      <c r="GJ1390" s="1"/>
      <c r="GK1390" s="1"/>
      <c r="GL1390" s="1"/>
      <c r="GM1390" s="1"/>
      <c r="GN1390" s="1"/>
      <c r="GO1390" s="1"/>
      <c r="GP1390" s="1"/>
      <c r="GQ1390" s="1"/>
      <c r="GR1390" s="1"/>
      <c r="GS1390" s="1"/>
    </row>
    <row r="1391" spans="191:201" ht="12">
      <c r="GI1391" s="1"/>
      <c r="GJ1391" s="1"/>
      <c r="GK1391" s="1"/>
      <c r="GL1391" s="1"/>
      <c r="GM1391" s="1"/>
      <c r="GN1391" s="1"/>
      <c r="GO1391" s="1"/>
      <c r="GP1391" s="1"/>
      <c r="GQ1391" s="1"/>
      <c r="GR1391" s="1"/>
      <c r="GS1391" s="1"/>
    </row>
    <row r="1392" spans="191:201" ht="12">
      <c r="GI1392" s="1"/>
      <c r="GJ1392" s="1"/>
      <c r="GK1392" s="1"/>
      <c r="GL1392" s="1"/>
      <c r="GM1392" s="1"/>
      <c r="GN1392" s="1"/>
      <c r="GO1392" s="1"/>
      <c r="GP1392" s="1"/>
      <c r="GQ1392" s="1"/>
      <c r="GR1392" s="1"/>
      <c r="GS1392" s="1"/>
    </row>
    <row r="1393" spans="191:201" ht="12">
      <c r="GI1393" s="1"/>
      <c r="GJ1393" s="1"/>
      <c r="GK1393" s="1"/>
      <c r="GL1393" s="1"/>
      <c r="GM1393" s="1"/>
      <c r="GN1393" s="1"/>
      <c r="GO1393" s="1"/>
      <c r="GP1393" s="1"/>
      <c r="GQ1393" s="1"/>
      <c r="GR1393" s="1"/>
      <c r="GS1393" s="1"/>
    </row>
    <row r="1394" spans="191:201" ht="12">
      <c r="GI1394" s="1"/>
      <c r="GJ1394" s="1"/>
      <c r="GK1394" s="1"/>
      <c r="GL1394" s="1"/>
      <c r="GM1394" s="1"/>
      <c r="GN1394" s="1"/>
      <c r="GO1394" s="1"/>
      <c r="GP1394" s="1"/>
      <c r="GQ1394" s="1"/>
      <c r="GR1394" s="1"/>
      <c r="GS1394" s="1"/>
    </row>
    <row r="1395" spans="191:201" ht="12">
      <c r="GI1395" s="1"/>
      <c r="GJ1395" s="1"/>
      <c r="GK1395" s="1"/>
      <c r="GL1395" s="1"/>
      <c r="GM1395" s="1"/>
      <c r="GN1395" s="1"/>
      <c r="GO1395" s="1"/>
      <c r="GP1395" s="1"/>
      <c r="GQ1395" s="1"/>
      <c r="GR1395" s="1"/>
      <c r="GS1395" s="1"/>
    </row>
    <row r="1396" spans="191:201" ht="12">
      <c r="GI1396" s="1"/>
      <c r="GJ1396" s="1"/>
      <c r="GK1396" s="1"/>
      <c r="GL1396" s="1"/>
      <c r="GM1396" s="1"/>
      <c r="GN1396" s="1"/>
      <c r="GO1396" s="1"/>
      <c r="GP1396" s="1"/>
      <c r="GQ1396" s="1"/>
      <c r="GR1396" s="1"/>
      <c r="GS1396" s="1"/>
    </row>
    <row r="1397" spans="191:201" ht="12">
      <c r="GI1397" s="1"/>
      <c r="GJ1397" s="1"/>
      <c r="GK1397" s="1"/>
      <c r="GL1397" s="1"/>
      <c r="GM1397" s="1"/>
      <c r="GN1397" s="1"/>
      <c r="GO1397" s="1"/>
      <c r="GP1397" s="1"/>
      <c r="GQ1397" s="1"/>
      <c r="GR1397" s="1"/>
      <c r="GS1397" s="1"/>
    </row>
    <row r="1398" spans="191:201" ht="12">
      <c r="GI1398" s="1"/>
      <c r="GJ1398" s="1"/>
      <c r="GK1398" s="1"/>
      <c r="GL1398" s="1"/>
      <c r="GM1398" s="1"/>
      <c r="GN1398" s="1"/>
      <c r="GO1398" s="1"/>
      <c r="GP1398" s="1"/>
      <c r="GQ1398" s="1"/>
      <c r="GR1398" s="1"/>
      <c r="GS1398" s="1"/>
    </row>
    <row r="1399" spans="191:201" ht="12">
      <c r="GI1399" s="1"/>
      <c r="GJ1399" s="1"/>
      <c r="GK1399" s="1"/>
      <c r="GL1399" s="1"/>
      <c r="GM1399" s="1"/>
      <c r="GN1399" s="1"/>
      <c r="GO1399" s="1"/>
      <c r="GP1399" s="1"/>
      <c r="GQ1399" s="1"/>
      <c r="GR1399" s="1"/>
      <c r="GS1399" s="1"/>
    </row>
    <row r="1400" spans="191:201" ht="12">
      <c r="GI1400" s="1"/>
      <c r="GJ1400" s="1"/>
      <c r="GK1400" s="1"/>
      <c r="GL1400" s="1"/>
      <c r="GM1400" s="1"/>
      <c r="GN1400" s="1"/>
      <c r="GO1400" s="1"/>
      <c r="GP1400" s="1"/>
      <c r="GQ1400" s="1"/>
      <c r="GR1400" s="1"/>
      <c r="GS1400" s="1"/>
    </row>
    <row r="1401" spans="191:201" ht="12">
      <c r="GI1401" s="1"/>
      <c r="GJ1401" s="1"/>
      <c r="GK1401" s="1"/>
      <c r="GL1401" s="1"/>
      <c r="GM1401" s="1"/>
      <c r="GN1401" s="1"/>
      <c r="GO1401" s="1"/>
      <c r="GP1401" s="1"/>
      <c r="GQ1401" s="1"/>
      <c r="GR1401" s="1"/>
      <c r="GS1401" s="1"/>
    </row>
    <row r="1402" spans="191:201" ht="12">
      <c r="GI1402" s="1"/>
      <c r="GJ1402" s="1"/>
      <c r="GK1402" s="1"/>
      <c r="GL1402" s="1"/>
      <c r="GM1402" s="1"/>
      <c r="GN1402" s="1"/>
      <c r="GO1402" s="1"/>
      <c r="GP1402" s="1"/>
      <c r="GQ1402" s="1"/>
      <c r="GR1402" s="1"/>
      <c r="GS1402" s="1"/>
    </row>
    <row r="1403" spans="191:201" ht="12">
      <c r="GI1403" s="1"/>
      <c r="GJ1403" s="1"/>
      <c r="GK1403" s="1"/>
      <c r="GL1403" s="1"/>
      <c r="GM1403" s="1"/>
      <c r="GN1403" s="1"/>
      <c r="GO1403" s="1"/>
      <c r="GP1403" s="1"/>
      <c r="GQ1403" s="1"/>
      <c r="GR1403" s="1"/>
      <c r="GS1403" s="1"/>
    </row>
    <row r="1404" spans="191:201" ht="12">
      <c r="GI1404" s="1"/>
      <c r="GJ1404" s="1"/>
      <c r="GK1404" s="1"/>
      <c r="GL1404" s="1"/>
      <c r="GM1404" s="1"/>
      <c r="GN1404" s="1"/>
      <c r="GO1404" s="1"/>
      <c r="GP1404" s="1"/>
      <c r="GQ1404" s="1"/>
      <c r="GR1404" s="1"/>
      <c r="GS1404" s="1"/>
    </row>
    <row r="1405" spans="191:201" ht="12">
      <c r="GI1405" s="1"/>
      <c r="GJ1405" s="1"/>
      <c r="GK1405" s="1"/>
      <c r="GL1405" s="1"/>
      <c r="GM1405" s="1"/>
      <c r="GN1405" s="1"/>
      <c r="GO1405" s="1"/>
      <c r="GP1405" s="1"/>
      <c r="GQ1405" s="1"/>
      <c r="GR1405" s="1"/>
      <c r="GS1405" s="1"/>
    </row>
    <row r="1406" spans="191:201" ht="12">
      <c r="GI1406" s="1"/>
      <c r="GJ1406" s="1"/>
      <c r="GK1406" s="1"/>
      <c r="GL1406" s="1"/>
      <c r="GM1406" s="1"/>
      <c r="GN1406" s="1"/>
      <c r="GO1406" s="1"/>
      <c r="GP1406" s="1"/>
      <c r="GQ1406" s="1"/>
      <c r="GR1406" s="1"/>
      <c r="GS1406" s="1"/>
    </row>
    <row r="1407" spans="191:201" ht="12">
      <c r="GI1407" s="1"/>
      <c r="GJ1407" s="1"/>
      <c r="GK1407" s="1"/>
      <c r="GL1407" s="1"/>
      <c r="GM1407" s="1"/>
      <c r="GN1407" s="1"/>
      <c r="GO1407" s="1"/>
      <c r="GP1407" s="1"/>
      <c r="GQ1407" s="1"/>
      <c r="GR1407" s="1"/>
      <c r="GS1407" s="1"/>
    </row>
    <row r="1408" spans="191:201" ht="12">
      <c r="GI1408" s="1"/>
      <c r="GJ1408" s="1"/>
      <c r="GK1408" s="1"/>
      <c r="GL1408" s="1"/>
      <c r="GM1408" s="1"/>
      <c r="GN1408" s="1"/>
      <c r="GO1408" s="1"/>
      <c r="GP1408" s="1"/>
      <c r="GQ1408" s="1"/>
      <c r="GR1408" s="1"/>
      <c r="GS1408" s="1"/>
    </row>
    <row r="1409" spans="191:201" ht="12">
      <c r="GI1409" s="1"/>
      <c r="GJ1409" s="1"/>
      <c r="GK1409" s="1"/>
      <c r="GL1409" s="1"/>
      <c r="GM1409" s="1"/>
      <c r="GN1409" s="1"/>
      <c r="GO1409" s="1"/>
      <c r="GP1409" s="1"/>
      <c r="GQ1409" s="1"/>
      <c r="GR1409" s="1"/>
      <c r="GS1409" s="1"/>
    </row>
    <row r="1410" spans="191:201" ht="12">
      <c r="GI1410" s="1"/>
      <c r="GJ1410" s="1"/>
      <c r="GK1410" s="1"/>
      <c r="GL1410" s="1"/>
      <c r="GM1410" s="1"/>
      <c r="GN1410" s="1"/>
      <c r="GO1410" s="1"/>
      <c r="GP1410" s="1"/>
      <c r="GQ1410" s="1"/>
      <c r="GR1410" s="1"/>
      <c r="GS1410" s="1"/>
    </row>
    <row r="1411" spans="191:201" ht="12">
      <c r="GI1411" s="1"/>
      <c r="GJ1411" s="1"/>
      <c r="GK1411" s="1"/>
      <c r="GL1411" s="1"/>
      <c r="GM1411" s="1"/>
      <c r="GN1411" s="1"/>
      <c r="GO1411" s="1"/>
      <c r="GP1411" s="1"/>
      <c r="GQ1411" s="1"/>
      <c r="GR1411" s="1"/>
      <c r="GS1411" s="1"/>
    </row>
    <row r="1412" spans="191:201" ht="12">
      <c r="GI1412" s="1"/>
      <c r="GJ1412" s="1"/>
      <c r="GK1412" s="1"/>
      <c r="GL1412" s="1"/>
      <c r="GM1412" s="1"/>
      <c r="GN1412" s="1"/>
      <c r="GO1412" s="1"/>
      <c r="GP1412" s="1"/>
      <c r="GQ1412" s="1"/>
      <c r="GR1412" s="1"/>
      <c r="GS1412" s="1"/>
    </row>
    <row r="1413" spans="191:201" ht="12">
      <c r="GI1413" s="1"/>
      <c r="GJ1413" s="1"/>
      <c r="GK1413" s="1"/>
      <c r="GL1413" s="1"/>
      <c r="GM1413" s="1"/>
      <c r="GN1413" s="1"/>
      <c r="GO1413" s="1"/>
      <c r="GP1413" s="1"/>
      <c r="GQ1413" s="1"/>
      <c r="GR1413" s="1"/>
      <c r="GS1413" s="1"/>
    </row>
    <row r="1414" spans="191:201" ht="12">
      <c r="GI1414" s="1"/>
      <c r="GJ1414" s="1"/>
      <c r="GK1414" s="1"/>
      <c r="GL1414" s="1"/>
      <c r="GM1414" s="1"/>
      <c r="GN1414" s="1"/>
      <c r="GO1414" s="1"/>
      <c r="GP1414" s="1"/>
      <c r="GQ1414" s="1"/>
      <c r="GR1414" s="1"/>
      <c r="GS1414" s="1"/>
    </row>
    <row r="1415" spans="191:201" ht="12">
      <c r="GI1415" s="1"/>
      <c r="GJ1415" s="1"/>
      <c r="GK1415" s="1"/>
      <c r="GL1415" s="1"/>
      <c r="GM1415" s="1"/>
      <c r="GN1415" s="1"/>
      <c r="GO1415" s="1"/>
      <c r="GP1415" s="1"/>
      <c r="GQ1415" s="1"/>
      <c r="GR1415" s="1"/>
      <c r="GS1415" s="1"/>
    </row>
    <row r="1416" spans="191:201" ht="12">
      <c r="GI1416" s="1"/>
      <c r="GJ1416" s="1"/>
      <c r="GK1416" s="1"/>
      <c r="GL1416" s="1"/>
      <c r="GM1416" s="1"/>
      <c r="GN1416" s="1"/>
      <c r="GO1416" s="1"/>
      <c r="GP1416" s="1"/>
      <c r="GQ1416" s="1"/>
      <c r="GR1416" s="1"/>
      <c r="GS1416" s="1"/>
    </row>
    <row r="1417" spans="191:201" ht="12">
      <c r="GI1417" s="1"/>
      <c r="GJ1417" s="1"/>
      <c r="GK1417" s="1"/>
      <c r="GL1417" s="1"/>
      <c r="GM1417" s="1"/>
      <c r="GN1417" s="1"/>
      <c r="GO1417" s="1"/>
      <c r="GP1417" s="1"/>
      <c r="GQ1417" s="1"/>
      <c r="GR1417" s="1"/>
      <c r="GS1417" s="1"/>
    </row>
    <row r="1418" spans="191:201" ht="12">
      <c r="GI1418" s="1"/>
      <c r="GJ1418" s="1"/>
      <c r="GK1418" s="1"/>
      <c r="GL1418" s="1"/>
      <c r="GM1418" s="1"/>
      <c r="GN1418" s="1"/>
      <c r="GO1418" s="1"/>
      <c r="GP1418" s="1"/>
      <c r="GQ1418" s="1"/>
      <c r="GR1418" s="1"/>
      <c r="GS1418" s="1"/>
    </row>
    <row r="1419" spans="191:201" ht="12">
      <c r="GI1419" s="1"/>
      <c r="GJ1419" s="1"/>
      <c r="GK1419" s="1"/>
      <c r="GL1419" s="1"/>
      <c r="GM1419" s="1"/>
      <c r="GN1419" s="1"/>
      <c r="GO1419" s="1"/>
      <c r="GP1419" s="1"/>
      <c r="GQ1419" s="1"/>
      <c r="GR1419" s="1"/>
      <c r="GS1419" s="1"/>
    </row>
    <row r="1420" spans="191:201" ht="12">
      <c r="GI1420" s="1"/>
      <c r="GJ1420" s="1"/>
      <c r="GK1420" s="1"/>
      <c r="GL1420" s="1"/>
      <c r="GM1420" s="1"/>
      <c r="GN1420" s="1"/>
      <c r="GO1420" s="1"/>
      <c r="GP1420" s="1"/>
      <c r="GQ1420" s="1"/>
      <c r="GR1420" s="1"/>
      <c r="GS1420" s="1"/>
    </row>
    <row r="1421" spans="191:201" ht="12">
      <c r="GI1421" s="1"/>
      <c r="GJ1421" s="1"/>
      <c r="GK1421" s="1"/>
      <c r="GL1421" s="1"/>
      <c r="GM1421" s="1"/>
      <c r="GN1421" s="1"/>
      <c r="GO1421" s="1"/>
      <c r="GP1421" s="1"/>
      <c r="GQ1421" s="1"/>
      <c r="GR1421" s="1"/>
      <c r="GS1421" s="1"/>
    </row>
    <row r="1422" spans="191:201" ht="12">
      <c r="GI1422" s="1"/>
      <c r="GJ1422" s="1"/>
      <c r="GK1422" s="1"/>
      <c r="GL1422" s="1"/>
      <c r="GM1422" s="1"/>
      <c r="GN1422" s="1"/>
      <c r="GO1422" s="1"/>
      <c r="GP1422" s="1"/>
      <c r="GQ1422" s="1"/>
      <c r="GR1422" s="1"/>
      <c r="GS1422" s="1"/>
    </row>
    <row r="1423" spans="191:201" ht="12">
      <c r="GI1423" s="1"/>
      <c r="GJ1423" s="1"/>
      <c r="GK1423" s="1"/>
      <c r="GL1423" s="1"/>
      <c r="GM1423" s="1"/>
      <c r="GN1423" s="1"/>
      <c r="GO1423" s="1"/>
      <c r="GP1423" s="1"/>
      <c r="GQ1423" s="1"/>
      <c r="GR1423" s="1"/>
      <c r="GS1423" s="1"/>
    </row>
    <row r="1424" spans="191:201" ht="12">
      <c r="GI1424" s="1"/>
      <c r="GJ1424" s="1"/>
      <c r="GK1424" s="1"/>
      <c r="GL1424" s="1"/>
      <c r="GM1424" s="1"/>
      <c r="GN1424" s="1"/>
      <c r="GO1424" s="1"/>
      <c r="GP1424" s="1"/>
      <c r="GQ1424" s="1"/>
      <c r="GR1424" s="1"/>
      <c r="GS1424" s="1"/>
    </row>
    <row r="1425" spans="191:201" ht="12">
      <c r="GI1425" s="1"/>
      <c r="GJ1425" s="1"/>
      <c r="GK1425" s="1"/>
      <c r="GL1425" s="1"/>
      <c r="GM1425" s="1"/>
      <c r="GN1425" s="1"/>
      <c r="GO1425" s="1"/>
      <c r="GP1425" s="1"/>
      <c r="GQ1425" s="1"/>
      <c r="GR1425" s="1"/>
      <c r="GS1425" s="1"/>
    </row>
    <row r="1426" spans="191:201" ht="12">
      <c r="GI1426" s="1"/>
      <c r="GJ1426" s="1"/>
      <c r="GK1426" s="1"/>
      <c r="GL1426" s="1"/>
      <c r="GM1426" s="1"/>
      <c r="GN1426" s="1"/>
      <c r="GO1426" s="1"/>
      <c r="GP1426" s="1"/>
      <c r="GQ1426" s="1"/>
      <c r="GR1426" s="1"/>
      <c r="GS1426" s="1"/>
    </row>
    <row r="1427" spans="191:201" ht="12">
      <c r="GI1427" s="1"/>
      <c r="GJ1427" s="1"/>
      <c r="GK1427" s="1"/>
      <c r="GL1427" s="1"/>
      <c r="GM1427" s="1"/>
      <c r="GN1427" s="1"/>
      <c r="GO1427" s="1"/>
      <c r="GP1427" s="1"/>
      <c r="GQ1427" s="1"/>
      <c r="GR1427" s="1"/>
      <c r="GS1427" s="1"/>
    </row>
    <row r="1428" spans="191:201" ht="12">
      <c r="GI1428" s="1"/>
      <c r="GJ1428" s="1"/>
      <c r="GK1428" s="1"/>
      <c r="GL1428" s="1"/>
      <c r="GM1428" s="1"/>
      <c r="GN1428" s="1"/>
      <c r="GO1428" s="1"/>
      <c r="GP1428" s="1"/>
      <c r="GQ1428" s="1"/>
      <c r="GR1428" s="1"/>
      <c r="GS1428" s="1"/>
    </row>
    <row r="1429" spans="191:201" ht="12">
      <c r="GI1429" s="1"/>
      <c r="GJ1429" s="1"/>
      <c r="GK1429" s="1"/>
      <c r="GL1429" s="1"/>
      <c r="GM1429" s="1"/>
      <c r="GN1429" s="1"/>
      <c r="GO1429" s="1"/>
      <c r="GP1429" s="1"/>
      <c r="GQ1429" s="1"/>
      <c r="GR1429" s="1"/>
      <c r="GS1429" s="1"/>
    </row>
    <row r="1430" spans="191:201" ht="12">
      <c r="GI1430" s="1"/>
      <c r="GJ1430" s="1"/>
      <c r="GK1430" s="1"/>
      <c r="GL1430" s="1"/>
      <c r="GM1430" s="1"/>
      <c r="GN1430" s="1"/>
      <c r="GO1430" s="1"/>
      <c r="GP1430" s="1"/>
      <c r="GQ1430" s="1"/>
      <c r="GR1430" s="1"/>
      <c r="GS1430" s="1"/>
    </row>
    <row r="1431" spans="191:201" ht="12">
      <c r="GI1431" s="1"/>
      <c r="GJ1431" s="1"/>
      <c r="GK1431" s="1"/>
      <c r="GL1431" s="1"/>
      <c r="GM1431" s="1"/>
      <c r="GN1431" s="1"/>
      <c r="GO1431" s="1"/>
      <c r="GP1431" s="1"/>
      <c r="GQ1431" s="1"/>
      <c r="GR1431" s="1"/>
      <c r="GS1431" s="1"/>
    </row>
    <row r="1432" spans="191:201" ht="12">
      <c r="GI1432" s="1"/>
      <c r="GJ1432" s="1"/>
      <c r="GK1432" s="1"/>
      <c r="GL1432" s="1"/>
      <c r="GM1432" s="1"/>
      <c r="GN1432" s="1"/>
      <c r="GO1432" s="1"/>
      <c r="GP1432" s="1"/>
      <c r="GQ1432" s="1"/>
      <c r="GR1432" s="1"/>
      <c r="GS1432" s="1"/>
    </row>
    <row r="1433" spans="191:201" ht="12">
      <c r="GI1433" s="1"/>
      <c r="GJ1433" s="1"/>
      <c r="GK1433" s="1"/>
      <c r="GL1433" s="1"/>
      <c r="GM1433" s="1"/>
      <c r="GN1433" s="1"/>
      <c r="GO1433" s="1"/>
      <c r="GP1433" s="1"/>
      <c r="GQ1433" s="1"/>
      <c r="GR1433" s="1"/>
      <c r="GS1433" s="1"/>
    </row>
    <row r="1434" spans="191:201" ht="12">
      <c r="GI1434" s="1"/>
      <c r="GJ1434" s="1"/>
      <c r="GK1434" s="1"/>
      <c r="GL1434" s="1"/>
      <c r="GM1434" s="1"/>
      <c r="GN1434" s="1"/>
      <c r="GO1434" s="1"/>
      <c r="GP1434" s="1"/>
      <c r="GQ1434" s="1"/>
      <c r="GR1434" s="1"/>
      <c r="GS1434" s="1"/>
    </row>
    <row r="1435" spans="191:201" ht="12">
      <c r="GI1435" s="1"/>
      <c r="GJ1435" s="1"/>
      <c r="GK1435" s="1"/>
      <c r="GL1435" s="1"/>
      <c r="GM1435" s="1"/>
      <c r="GN1435" s="1"/>
      <c r="GO1435" s="1"/>
      <c r="GP1435" s="1"/>
      <c r="GQ1435" s="1"/>
      <c r="GR1435" s="1"/>
      <c r="GS1435" s="1"/>
    </row>
    <row r="1436" spans="191:201" ht="12">
      <c r="GI1436" s="1"/>
      <c r="GJ1436" s="1"/>
      <c r="GK1436" s="1"/>
      <c r="GL1436" s="1"/>
      <c r="GM1436" s="1"/>
      <c r="GN1436" s="1"/>
      <c r="GO1436" s="1"/>
      <c r="GP1436" s="1"/>
      <c r="GQ1436" s="1"/>
      <c r="GR1436" s="1"/>
      <c r="GS1436" s="1"/>
    </row>
    <row r="1437" spans="191:201" ht="12">
      <c r="GI1437" s="1"/>
      <c r="GJ1437" s="1"/>
      <c r="GK1437" s="1"/>
      <c r="GL1437" s="1"/>
      <c r="GM1437" s="1"/>
      <c r="GN1437" s="1"/>
      <c r="GO1437" s="1"/>
      <c r="GP1437" s="1"/>
      <c r="GQ1437" s="1"/>
      <c r="GR1437" s="1"/>
      <c r="GS1437" s="1"/>
    </row>
    <row r="1438" spans="191:201" ht="12">
      <c r="GI1438" s="1"/>
      <c r="GJ1438" s="1"/>
      <c r="GK1438" s="1"/>
      <c r="GL1438" s="1"/>
      <c r="GM1438" s="1"/>
      <c r="GN1438" s="1"/>
      <c r="GO1438" s="1"/>
      <c r="GP1438" s="1"/>
      <c r="GQ1438" s="1"/>
      <c r="GR1438" s="1"/>
      <c r="GS1438" s="1"/>
    </row>
    <row r="1439" spans="191:201" ht="12">
      <c r="GI1439" s="1"/>
      <c r="GJ1439" s="1"/>
      <c r="GK1439" s="1"/>
      <c r="GL1439" s="1"/>
      <c r="GM1439" s="1"/>
      <c r="GN1439" s="1"/>
      <c r="GO1439" s="1"/>
      <c r="GP1439" s="1"/>
      <c r="GQ1439" s="1"/>
      <c r="GR1439" s="1"/>
      <c r="GS1439" s="1"/>
    </row>
    <row r="1440" spans="191:201" ht="12">
      <c r="GI1440" s="1"/>
      <c r="GJ1440" s="1"/>
      <c r="GK1440" s="1"/>
      <c r="GL1440" s="1"/>
      <c r="GM1440" s="1"/>
      <c r="GN1440" s="1"/>
      <c r="GO1440" s="1"/>
      <c r="GP1440" s="1"/>
      <c r="GQ1440" s="1"/>
      <c r="GR1440" s="1"/>
      <c r="GS1440" s="1"/>
    </row>
    <row r="1441" spans="191:201" ht="12">
      <c r="GI1441" s="1"/>
      <c r="GJ1441" s="1"/>
      <c r="GK1441" s="1"/>
      <c r="GL1441" s="1"/>
      <c r="GM1441" s="1"/>
      <c r="GN1441" s="1"/>
      <c r="GO1441" s="1"/>
      <c r="GP1441" s="1"/>
      <c r="GQ1441" s="1"/>
      <c r="GR1441" s="1"/>
      <c r="GS1441" s="1"/>
    </row>
    <row r="1442" spans="191:201" ht="12">
      <c r="GI1442" s="1"/>
      <c r="GJ1442" s="1"/>
      <c r="GK1442" s="1"/>
      <c r="GL1442" s="1"/>
      <c r="GM1442" s="1"/>
      <c r="GN1442" s="1"/>
      <c r="GO1442" s="1"/>
      <c r="GP1442" s="1"/>
      <c r="GQ1442" s="1"/>
      <c r="GR1442" s="1"/>
      <c r="GS1442" s="1"/>
    </row>
    <row r="1443" spans="191:201" ht="12">
      <c r="GI1443" s="1"/>
      <c r="GJ1443" s="1"/>
      <c r="GK1443" s="1"/>
      <c r="GL1443" s="1"/>
      <c r="GM1443" s="1"/>
      <c r="GN1443" s="1"/>
      <c r="GO1443" s="1"/>
      <c r="GP1443" s="1"/>
      <c r="GQ1443" s="1"/>
      <c r="GR1443" s="1"/>
      <c r="GS1443" s="1"/>
    </row>
    <row r="1444" spans="191:201" ht="12">
      <c r="GI1444" s="1"/>
      <c r="GJ1444" s="1"/>
      <c r="GK1444" s="1"/>
      <c r="GL1444" s="1"/>
      <c r="GM1444" s="1"/>
      <c r="GN1444" s="1"/>
      <c r="GO1444" s="1"/>
      <c r="GP1444" s="1"/>
      <c r="GQ1444" s="1"/>
      <c r="GR1444" s="1"/>
      <c r="GS1444" s="1"/>
    </row>
    <row r="1445" spans="191:201" ht="12">
      <c r="GI1445" s="1"/>
      <c r="GJ1445" s="1"/>
      <c r="GK1445" s="1"/>
      <c r="GL1445" s="1"/>
      <c r="GM1445" s="1"/>
      <c r="GN1445" s="1"/>
      <c r="GO1445" s="1"/>
      <c r="GP1445" s="1"/>
      <c r="GQ1445" s="1"/>
      <c r="GR1445" s="1"/>
      <c r="GS1445" s="1"/>
    </row>
    <row r="1446" spans="191:201" ht="12">
      <c r="GI1446" s="1"/>
      <c r="GJ1446" s="1"/>
      <c r="GK1446" s="1"/>
      <c r="GL1446" s="1"/>
      <c r="GM1446" s="1"/>
      <c r="GN1446" s="1"/>
      <c r="GO1446" s="1"/>
      <c r="GP1446" s="1"/>
      <c r="GQ1446" s="1"/>
      <c r="GR1446" s="1"/>
      <c r="GS1446" s="1"/>
    </row>
    <row r="1447" spans="191:201" ht="12">
      <c r="GI1447" s="1"/>
      <c r="GJ1447" s="1"/>
      <c r="GK1447" s="1"/>
      <c r="GL1447" s="1"/>
      <c r="GM1447" s="1"/>
      <c r="GN1447" s="1"/>
      <c r="GO1447" s="1"/>
      <c r="GP1447" s="1"/>
      <c r="GQ1447" s="1"/>
      <c r="GR1447" s="1"/>
      <c r="GS1447" s="1"/>
    </row>
    <row r="1448" spans="191:201" ht="12">
      <c r="GI1448" s="1"/>
      <c r="GJ1448" s="1"/>
      <c r="GK1448" s="1"/>
      <c r="GL1448" s="1"/>
      <c r="GM1448" s="1"/>
      <c r="GN1448" s="1"/>
      <c r="GO1448" s="1"/>
      <c r="GP1448" s="1"/>
      <c r="GQ1448" s="1"/>
      <c r="GR1448" s="1"/>
      <c r="GS1448" s="1"/>
    </row>
    <row r="1449" spans="191:201" ht="12">
      <c r="GI1449" s="1"/>
      <c r="GJ1449" s="1"/>
      <c r="GK1449" s="1"/>
      <c r="GL1449" s="1"/>
      <c r="GM1449" s="1"/>
      <c r="GN1449" s="1"/>
      <c r="GO1449" s="1"/>
      <c r="GP1449" s="1"/>
      <c r="GQ1449" s="1"/>
      <c r="GR1449" s="1"/>
      <c r="GS1449" s="1"/>
    </row>
    <row r="1450" spans="191:201" ht="12">
      <c r="GI1450" s="1"/>
      <c r="GJ1450" s="1"/>
      <c r="GK1450" s="1"/>
      <c r="GL1450" s="1"/>
      <c r="GM1450" s="1"/>
      <c r="GN1450" s="1"/>
      <c r="GO1450" s="1"/>
      <c r="GP1450" s="1"/>
      <c r="GQ1450" s="1"/>
      <c r="GR1450" s="1"/>
      <c r="GS1450" s="1"/>
    </row>
    <row r="1451" spans="191:201" ht="12">
      <c r="GI1451" s="1"/>
      <c r="GJ1451" s="1"/>
      <c r="GK1451" s="1"/>
      <c r="GL1451" s="1"/>
      <c r="GM1451" s="1"/>
      <c r="GN1451" s="1"/>
      <c r="GO1451" s="1"/>
      <c r="GP1451" s="1"/>
      <c r="GQ1451" s="1"/>
      <c r="GR1451" s="1"/>
      <c r="GS1451" s="1"/>
    </row>
    <row r="1452" spans="191:201" ht="12">
      <c r="GI1452" s="1"/>
      <c r="GJ1452" s="1"/>
      <c r="GK1452" s="1"/>
      <c r="GL1452" s="1"/>
      <c r="GM1452" s="1"/>
      <c r="GN1452" s="1"/>
      <c r="GO1452" s="1"/>
      <c r="GP1452" s="1"/>
      <c r="GQ1452" s="1"/>
      <c r="GR1452" s="1"/>
      <c r="GS1452" s="1"/>
    </row>
    <row r="1453" spans="191:201" ht="12">
      <c r="GI1453" s="1"/>
      <c r="GJ1453" s="1"/>
      <c r="GK1453" s="1"/>
      <c r="GL1453" s="1"/>
      <c r="GM1453" s="1"/>
      <c r="GN1453" s="1"/>
      <c r="GO1453" s="1"/>
      <c r="GP1453" s="1"/>
      <c r="GQ1453" s="1"/>
      <c r="GR1453" s="1"/>
      <c r="GS1453" s="1"/>
    </row>
    <row r="1454" spans="191:201" ht="12">
      <c r="GI1454" s="1"/>
      <c r="GJ1454" s="1"/>
      <c r="GK1454" s="1"/>
      <c r="GL1454" s="1"/>
      <c r="GM1454" s="1"/>
      <c r="GN1454" s="1"/>
      <c r="GO1454" s="1"/>
      <c r="GP1454" s="1"/>
      <c r="GQ1454" s="1"/>
      <c r="GR1454" s="1"/>
      <c r="GS1454" s="1"/>
    </row>
    <row r="1455" spans="191:201" ht="12">
      <c r="GI1455" s="1"/>
      <c r="GJ1455" s="1"/>
      <c r="GK1455" s="1"/>
      <c r="GL1455" s="1"/>
      <c r="GM1455" s="1"/>
      <c r="GN1455" s="1"/>
      <c r="GO1455" s="1"/>
      <c r="GP1455" s="1"/>
      <c r="GQ1455" s="1"/>
      <c r="GR1455" s="1"/>
      <c r="GS1455" s="1"/>
    </row>
    <row r="1456" spans="191:201" ht="12">
      <c r="GI1456" s="1"/>
      <c r="GJ1456" s="1"/>
      <c r="GK1456" s="1"/>
      <c r="GL1456" s="1"/>
      <c r="GM1456" s="1"/>
      <c r="GN1456" s="1"/>
      <c r="GO1456" s="1"/>
      <c r="GP1456" s="1"/>
      <c r="GQ1456" s="1"/>
      <c r="GR1456" s="1"/>
      <c r="GS1456" s="1"/>
    </row>
    <row r="1457" spans="191:201" ht="12">
      <c r="GI1457" s="1"/>
      <c r="GJ1457" s="1"/>
      <c r="GK1457" s="1"/>
      <c r="GL1457" s="1"/>
      <c r="GM1457" s="1"/>
      <c r="GN1457" s="1"/>
      <c r="GO1457" s="1"/>
      <c r="GP1457" s="1"/>
      <c r="GQ1457" s="1"/>
      <c r="GR1457" s="1"/>
      <c r="GS1457" s="1"/>
    </row>
    <row r="1458" spans="191:201" ht="12">
      <c r="GI1458" s="1"/>
      <c r="GJ1458" s="1"/>
      <c r="GK1458" s="1"/>
      <c r="GL1458" s="1"/>
      <c r="GM1458" s="1"/>
      <c r="GN1458" s="1"/>
      <c r="GO1458" s="1"/>
      <c r="GP1458" s="1"/>
      <c r="GQ1458" s="1"/>
      <c r="GR1458" s="1"/>
      <c r="GS1458" s="1"/>
    </row>
    <row r="1459" spans="191:201" ht="12">
      <c r="GI1459" s="1"/>
      <c r="GJ1459" s="1"/>
      <c r="GK1459" s="1"/>
      <c r="GL1459" s="1"/>
      <c r="GM1459" s="1"/>
      <c r="GN1459" s="1"/>
      <c r="GO1459" s="1"/>
      <c r="GP1459" s="1"/>
      <c r="GQ1459" s="1"/>
      <c r="GR1459" s="1"/>
      <c r="GS1459" s="1"/>
    </row>
    <row r="1460" spans="191:201" ht="12">
      <c r="GI1460" s="1"/>
      <c r="GJ1460" s="1"/>
      <c r="GK1460" s="1"/>
      <c r="GL1460" s="1"/>
      <c r="GM1460" s="1"/>
      <c r="GN1460" s="1"/>
      <c r="GO1460" s="1"/>
      <c r="GP1460" s="1"/>
      <c r="GQ1460" s="1"/>
      <c r="GR1460" s="1"/>
      <c r="GS1460" s="1"/>
    </row>
    <row r="1461" spans="191:201" ht="12">
      <c r="GI1461" s="1"/>
      <c r="GJ1461" s="1"/>
      <c r="GK1461" s="1"/>
      <c r="GL1461" s="1"/>
      <c r="GM1461" s="1"/>
      <c r="GN1461" s="1"/>
      <c r="GO1461" s="1"/>
      <c r="GP1461" s="1"/>
      <c r="GQ1461" s="1"/>
      <c r="GR1461" s="1"/>
      <c r="GS1461" s="1"/>
    </row>
    <row r="1462" spans="191:201" ht="12">
      <c r="GI1462" s="1"/>
      <c r="GJ1462" s="1"/>
      <c r="GK1462" s="1"/>
      <c r="GL1462" s="1"/>
      <c r="GM1462" s="1"/>
      <c r="GN1462" s="1"/>
      <c r="GO1462" s="1"/>
      <c r="GP1462" s="1"/>
      <c r="GQ1462" s="1"/>
      <c r="GR1462" s="1"/>
      <c r="GS1462" s="1"/>
    </row>
    <row r="1463" spans="191:201" ht="12">
      <c r="GI1463" s="1"/>
      <c r="GJ1463" s="1"/>
      <c r="GK1463" s="1"/>
      <c r="GL1463" s="1"/>
      <c r="GM1463" s="1"/>
      <c r="GN1463" s="1"/>
      <c r="GO1463" s="1"/>
      <c r="GP1463" s="1"/>
      <c r="GQ1463" s="1"/>
      <c r="GR1463" s="1"/>
      <c r="GS1463" s="1"/>
    </row>
    <row r="1464" spans="191:201" ht="12">
      <c r="GI1464" s="1"/>
      <c r="GJ1464" s="1"/>
      <c r="GK1464" s="1"/>
      <c r="GL1464" s="1"/>
      <c r="GM1464" s="1"/>
      <c r="GN1464" s="1"/>
      <c r="GO1464" s="1"/>
      <c r="GP1464" s="1"/>
      <c r="GQ1464" s="1"/>
      <c r="GR1464" s="1"/>
      <c r="GS1464" s="1"/>
    </row>
    <row r="1465" spans="191:201" ht="12">
      <c r="GI1465" s="1"/>
      <c r="GJ1465" s="1"/>
      <c r="GK1465" s="1"/>
      <c r="GL1465" s="1"/>
      <c r="GM1465" s="1"/>
      <c r="GN1465" s="1"/>
      <c r="GO1465" s="1"/>
      <c r="GP1465" s="1"/>
      <c r="GQ1465" s="1"/>
      <c r="GR1465" s="1"/>
      <c r="GS1465" s="1"/>
    </row>
    <row r="1466" spans="191:201" ht="12">
      <c r="GI1466" s="1"/>
      <c r="GJ1466" s="1"/>
      <c r="GK1466" s="1"/>
      <c r="GL1466" s="1"/>
      <c r="GM1466" s="1"/>
      <c r="GN1466" s="1"/>
      <c r="GO1466" s="1"/>
      <c r="GP1466" s="1"/>
      <c r="GQ1466" s="1"/>
      <c r="GR1466" s="1"/>
      <c r="GS1466" s="1"/>
    </row>
    <row r="1467" spans="191:201" ht="12">
      <c r="GI1467" s="1"/>
      <c r="GJ1467" s="1"/>
      <c r="GK1467" s="1"/>
      <c r="GL1467" s="1"/>
      <c r="GM1467" s="1"/>
      <c r="GN1467" s="1"/>
      <c r="GO1467" s="1"/>
      <c r="GP1467" s="1"/>
      <c r="GQ1467" s="1"/>
      <c r="GR1467" s="1"/>
      <c r="GS1467" s="1"/>
    </row>
    <row r="1468" spans="191:201" ht="12">
      <c r="GI1468" s="1"/>
      <c r="GJ1468" s="1"/>
      <c r="GK1468" s="1"/>
      <c r="GL1468" s="1"/>
      <c r="GM1468" s="1"/>
      <c r="GN1468" s="1"/>
      <c r="GO1468" s="1"/>
      <c r="GP1468" s="1"/>
      <c r="GQ1468" s="1"/>
      <c r="GR1468" s="1"/>
      <c r="GS1468" s="1"/>
    </row>
    <row r="1469" spans="191:201" ht="12">
      <c r="GI1469" s="1"/>
      <c r="GJ1469" s="1"/>
      <c r="GK1469" s="1"/>
      <c r="GL1469" s="1"/>
      <c r="GM1469" s="1"/>
      <c r="GN1469" s="1"/>
      <c r="GO1469" s="1"/>
      <c r="GP1469" s="1"/>
      <c r="GQ1469" s="1"/>
      <c r="GR1469" s="1"/>
      <c r="GS1469" s="1"/>
    </row>
    <row r="1470" spans="191:201" ht="12">
      <c r="GI1470" s="1"/>
      <c r="GJ1470" s="1"/>
      <c r="GK1470" s="1"/>
      <c r="GL1470" s="1"/>
      <c r="GM1470" s="1"/>
      <c r="GN1470" s="1"/>
      <c r="GO1470" s="1"/>
      <c r="GP1470" s="1"/>
      <c r="GQ1470" s="1"/>
      <c r="GR1470" s="1"/>
      <c r="GS1470" s="1"/>
    </row>
    <row r="1471" spans="191:201" ht="12">
      <c r="GI1471" s="1"/>
      <c r="GJ1471" s="1"/>
      <c r="GK1471" s="1"/>
      <c r="GL1471" s="1"/>
      <c r="GM1471" s="1"/>
      <c r="GN1471" s="1"/>
      <c r="GO1471" s="1"/>
      <c r="GP1471" s="1"/>
      <c r="GQ1471" s="1"/>
      <c r="GR1471" s="1"/>
      <c r="GS1471" s="1"/>
    </row>
    <row r="1472" spans="191:201" ht="12">
      <c r="GI1472" s="1"/>
      <c r="GJ1472" s="1"/>
      <c r="GK1472" s="1"/>
      <c r="GL1472" s="1"/>
      <c r="GM1472" s="1"/>
      <c r="GN1472" s="1"/>
      <c r="GO1472" s="1"/>
      <c r="GP1472" s="1"/>
      <c r="GQ1472" s="1"/>
      <c r="GR1472" s="1"/>
      <c r="GS1472" s="1"/>
    </row>
    <row r="1473" spans="191:201" ht="12">
      <c r="GI1473" s="1"/>
      <c r="GJ1473" s="1"/>
      <c r="GK1473" s="1"/>
      <c r="GL1473" s="1"/>
      <c r="GM1473" s="1"/>
      <c r="GN1473" s="1"/>
      <c r="GO1473" s="1"/>
      <c r="GP1473" s="1"/>
      <c r="GQ1473" s="1"/>
      <c r="GR1473" s="1"/>
      <c r="GS1473" s="1"/>
    </row>
    <row r="1474" spans="191:201" ht="12">
      <c r="GI1474" s="1"/>
      <c r="GJ1474" s="1"/>
      <c r="GK1474" s="1"/>
      <c r="GL1474" s="1"/>
      <c r="GM1474" s="1"/>
      <c r="GN1474" s="1"/>
      <c r="GO1474" s="1"/>
      <c r="GP1474" s="1"/>
      <c r="GQ1474" s="1"/>
      <c r="GR1474" s="1"/>
      <c r="GS1474" s="1"/>
    </row>
    <row r="1475" spans="191:201" ht="12">
      <c r="GI1475" s="1"/>
      <c r="GJ1475" s="1"/>
      <c r="GK1475" s="1"/>
      <c r="GL1475" s="1"/>
      <c r="GM1475" s="1"/>
      <c r="GN1475" s="1"/>
      <c r="GO1475" s="1"/>
      <c r="GP1475" s="1"/>
      <c r="GQ1475" s="1"/>
      <c r="GR1475" s="1"/>
      <c r="GS1475" s="1"/>
    </row>
    <row r="1476" spans="191:201" ht="12">
      <c r="GI1476" s="1"/>
      <c r="GJ1476" s="1"/>
      <c r="GK1476" s="1"/>
      <c r="GL1476" s="1"/>
      <c r="GM1476" s="1"/>
      <c r="GN1476" s="1"/>
      <c r="GO1476" s="1"/>
      <c r="GP1476" s="1"/>
      <c r="GQ1476" s="1"/>
      <c r="GR1476" s="1"/>
      <c r="GS1476" s="1"/>
    </row>
    <row r="1477" spans="191:201" ht="12">
      <c r="GI1477" s="1"/>
      <c r="GJ1477" s="1"/>
      <c r="GK1477" s="1"/>
      <c r="GL1477" s="1"/>
      <c r="GM1477" s="1"/>
      <c r="GN1477" s="1"/>
      <c r="GO1477" s="1"/>
      <c r="GP1477" s="1"/>
      <c r="GQ1477" s="1"/>
      <c r="GR1477" s="1"/>
      <c r="GS1477" s="1"/>
    </row>
    <row r="1478" spans="191:201" ht="12">
      <c r="GI1478" s="1"/>
      <c r="GJ1478" s="1"/>
      <c r="GK1478" s="1"/>
      <c r="GL1478" s="1"/>
      <c r="GM1478" s="1"/>
      <c r="GN1478" s="1"/>
      <c r="GO1478" s="1"/>
      <c r="GP1478" s="1"/>
      <c r="GQ1478" s="1"/>
      <c r="GR1478" s="1"/>
      <c r="GS1478" s="1"/>
    </row>
    <row r="1479" spans="191:201" ht="12">
      <c r="GI1479" s="1"/>
      <c r="GJ1479" s="1"/>
      <c r="GK1479" s="1"/>
      <c r="GL1479" s="1"/>
      <c r="GM1479" s="1"/>
      <c r="GN1479" s="1"/>
      <c r="GO1479" s="1"/>
      <c r="GP1479" s="1"/>
      <c r="GQ1479" s="1"/>
      <c r="GR1479" s="1"/>
      <c r="GS1479" s="1"/>
    </row>
    <row r="1480" spans="191:201" ht="12">
      <c r="GI1480" s="1"/>
      <c r="GJ1480" s="1"/>
      <c r="GK1480" s="1"/>
      <c r="GL1480" s="1"/>
      <c r="GM1480" s="1"/>
      <c r="GN1480" s="1"/>
      <c r="GO1480" s="1"/>
      <c r="GP1480" s="1"/>
      <c r="GQ1480" s="1"/>
      <c r="GR1480" s="1"/>
      <c r="GS1480" s="1"/>
    </row>
    <row r="1481" spans="191:201" ht="12">
      <c r="GI1481" s="1"/>
      <c r="GJ1481" s="1"/>
      <c r="GK1481" s="1"/>
      <c r="GL1481" s="1"/>
      <c r="GM1481" s="1"/>
      <c r="GN1481" s="1"/>
      <c r="GO1481" s="1"/>
      <c r="GP1481" s="1"/>
      <c r="GQ1481" s="1"/>
      <c r="GR1481" s="1"/>
      <c r="GS1481" s="1"/>
    </row>
    <row r="1482" spans="191:201" ht="12">
      <c r="GI1482" s="1"/>
      <c r="GJ1482" s="1"/>
      <c r="GK1482" s="1"/>
      <c r="GL1482" s="1"/>
      <c r="GM1482" s="1"/>
      <c r="GN1482" s="1"/>
      <c r="GO1482" s="1"/>
      <c r="GP1482" s="1"/>
      <c r="GQ1482" s="1"/>
      <c r="GR1482" s="1"/>
      <c r="GS1482" s="1"/>
    </row>
    <row r="1483" spans="191:201" ht="12">
      <c r="GI1483" s="1"/>
      <c r="GJ1483" s="1"/>
      <c r="GK1483" s="1"/>
      <c r="GL1483" s="1"/>
      <c r="GM1483" s="1"/>
      <c r="GN1483" s="1"/>
      <c r="GO1483" s="1"/>
      <c r="GP1483" s="1"/>
      <c r="GQ1483" s="1"/>
      <c r="GR1483" s="1"/>
      <c r="GS1483" s="1"/>
    </row>
    <row r="1484" spans="191:201" ht="12">
      <c r="GI1484" s="1"/>
      <c r="GJ1484" s="1"/>
      <c r="GK1484" s="1"/>
      <c r="GL1484" s="1"/>
      <c r="GM1484" s="1"/>
      <c r="GN1484" s="1"/>
      <c r="GO1484" s="1"/>
      <c r="GP1484" s="1"/>
      <c r="GQ1484" s="1"/>
      <c r="GR1484" s="1"/>
      <c r="GS1484" s="1"/>
    </row>
    <row r="1485" spans="191:201" ht="12">
      <c r="GI1485" s="1"/>
      <c r="GJ1485" s="1"/>
      <c r="GK1485" s="1"/>
      <c r="GL1485" s="1"/>
      <c r="GM1485" s="1"/>
      <c r="GN1485" s="1"/>
      <c r="GO1485" s="1"/>
      <c r="GP1485" s="1"/>
      <c r="GQ1485" s="1"/>
      <c r="GR1485" s="1"/>
      <c r="GS1485" s="1"/>
    </row>
    <row r="1486" spans="191:201" ht="12">
      <c r="GI1486" s="1"/>
      <c r="GJ1486" s="1"/>
      <c r="GK1486" s="1"/>
      <c r="GL1486" s="1"/>
      <c r="GM1486" s="1"/>
      <c r="GN1486" s="1"/>
      <c r="GO1486" s="1"/>
      <c r="GP1486" s="1"/>
      <c r="GQ1486" s="1"/>
      <c r="GR1486" s="1"/>
      <c r="GS1486" s="1"/>
    </row>
    <row r="1487" spans="191:201" ht="12">
      <c r="GI1487" s="1"/>
      <c r="GJ1487" s="1"/>
      <c r="GK1487" s="1"/>
      <c r="GL1487" s="1"/>
      <c r="GM1487" s="1"/>
      <c r="GN1487" s="1"/>
      <c r="GO1487" s="1"/>
      <c r="GP1487" s="1"/>
      <c r="GQ1487" s="1"/>
      <c r="GR1487" s="1"/>
      <c r="GS1487" s="1"/>
    </row>
    <row r="1488" spans="191:201" ht="12">
      <c r="GI1488" s="1"/>
      <c r="GJ1488" s="1"/>
      <c r="GK1488" s="1"/>
      <c r="GL1488" s="1"/>
      <c r="GM1488" s="1"/>
      <c r="GN1488" s="1"/>
      <c r="GO1488" s="1"/>
      <c r="GP1488" s="1"/>
      <c r="GQ1488" s="1"/>
      <c r="GR1488" s="1"/>
      <c r="GS1488" s="1"/>
    </row>
    <row r="1489" spans="191:201" ht="12">
      <c r="GI1489" s="1"/>
      <c r="GJ1489" s="1"/>
      <c r="GK1489" s="1"/>
      <c r="GL1489" s="1"/>
      <c r="GM1489" s="1"/>
      <c r="GN1489" s="1"/>
      <c r="GO1489" s="1"/>
      <c r="GP1489" s="1"/>
      <c r="GQ1489" s="1"/>
      <c r="GR1489" s="1"/>
      <c r="GS1489" s="1"/>
    </row>
    <row r="1490" spans="191:201" ht="12">
      <c r="GI1490" s="1"/>
      <c r="GJ1490" s="1"/>
      <c r="GK1490" s="1"/>
      <c r="GL1490" s="1"/>
      <c r="GM1490" s="1"/>
      <c r="GN1490" s="1"/>
      <c r="GO1490" s="1"/>
      <c r="GP1490" s="1"/>
      <c r="GQ1490" s="1"/>
      <c r="GR1490" s="1"/>
      <c r="GS1490" s="1"/>
    </row>
    <row r="1491" spans="191:201" ht="12">
      <c r="GI1491" s="1"/>
      <c r="GJ1491" s="1"/>
      <c r="GK1491" s="1"/>
      <c r="GL1491" s="1"/>
      <c r="GM1491" s="1"/>
      <c r="GN1491" s="1"/>
      <c r="GO1491" s="1"/>
      <c r="GP1491" s="1"/>
      <c r="GQ1491" s="1"/>
      <c r="GR1491" s="1"/>
      <c r="GS1491" s="1"/>
    </row>
    <row r="1492" spans="191:201" ht="12">
      <c r="GI1492" s="1"/>
      <c r="GJ1492" s="1"/>
      <c r="GK1492" s="1"/>
      <c r="GL1492" s="1"/>
      <c r="GM1492" s="1"/>
      <c r="GN1492" s="1"/>
      <c r="GO1492" s="1"/>
      <c r="GP1492" s="1"/>
      <c r="GQ1492" s="1"/>
      <c r="GR1492" s="1"/>
      <c r="GS1492" s="1"/>
    </row>
    <row r="1493" spans="191:201" ht="12">
      <c r="GI1493" s="1"/>
      <c r="GJ1493" s="1"/>
      <c r="GK1493" s="1"/>
      <c r="GL1493" s="1"/>
      <c r="GM1493" s="1"/>
      <c r="GN1493" s="1"/>
      <c r="GO1493" s="1"/>
      <c r="GP1493" s="1"/>
      <c r="GQ1493" s="1"/>
      <c r="GR1493" s="1"/>
      <c r="GS1493" s="1"/>
    </row>
    <row r="1494" spans="191:201" ht="12">
      <c r="GI1494" s="1"/>
      <c r="GJ1494" s="1"/>
      <c r="GK1494" s="1"/>
      <c r="GL1494" s="1"/>
      <c r="GM1494" s="1"/>
      <c r="GN1494" s="1"/>
      <c r="GO1494" s="1"/>
      <c r="GP1494" s="1"/>
      <c r="GQ1494" s="1"/>
      <c r="GR1494" s="1"/>
      <c r="GS1494" s="1"/>
    </row>
    <row r="1495" spans="191:201" ht="12">
      <c r="GI1495" s="1"/>
      <c r="GJ1495" s="1"/>
      <c r="GK1495" s="1"/>
      <c r="GL1495" s="1"/>
      <c r="GM1495" s="1"/>
      <c r="GN1495" s="1"/>
      <c r="GO1495" s="1"/>
      <c r="GP1495" s="1"/>
      <c r="GQ1495" s="1"/>
      <c r="GR1495" s="1"/>
      <c r="GS1495" s="1"/>
    </row>
    <row r="1496" spans="191:201" ht="12">
      <c r="GI1496" s="1"/>
      <c r="GJ1496" s="1"/>
      <c r="GK1496" s="1"/>
      <c r="GL1496" s="1"/>
      <c r="GM1496" s="1"/>
      <c r="GN1496" s="1"/>
      <c r="GO1496" s="1"/>
      <c r="GP1496" s="1"/>
      <c r="GQ1496" s="1"/>
      <c r="GR1496" s="1"/>
      <c r="GS1496" s="1"/>
    </row>
    <row r="1497" spans="191:201" ht="12">
      <c r="GI1497" s="1"/>
      <c r="GJ1497" s="1"/>
      <c r="GK1497" s="1"/>
      <c r="GL1497" s="1"/>
      <c r="GM1497" s="1"/>
      <c r="GN1497" s="1"/>
      <c r="GO1497" s="1"/>
      <c r="GP1497" s="1"/>
      <c r="GQ1497" s="1"/>
      <c r="GR1497" s="1"/>
      <c r="GS1497" s="1"/>
    </row>
    <row r="1498" spans="191:201" ht="12">
      <c r="GI1498" s="1"/>
      <c r="GJ1498" s="1"/>
      <c r="GK1498" s="1"/>
      <c r="GL1498" s="1"/>
      <c r="GM1498" s="1"/>
      <c r="GN1498" s="1"/>
      <c r="GO1498" s="1"/>
      <c r="GP1498" s="1"/>
      <c r="GQ1498" s="1"/>
      <c r="GR1498" s="1"/>
      <c r="GS1498" s="1"/>
    </row>
    <row r="1499" spans="191:201" ht="12">
      <c r="GI1499" s="1"/>
      <c r="GJ1499" s="1"/>
      <c r="GK1499" s="1"/>
      <c r="GL1499" s="1"/>
      <c r="GM1499" s="1"/>
      <c r="GN1499" s="1"/>
      <c r="GO1499" s="1"/>
      <c r="GP1499" s="1"/>
      <c r="GQ1499" s="1"/>
      <c r="GR1499" s="1"/>
      <c r="GS1499" s="1"/>
    </row>
    <row r="1500" spans="191:201" ht="12">
      <c r="GI1500" s="1"/>
      <c r="GJ1500" s="1"/>
      <c r="GK1500" s="1"/>
      <c r="GL1500" s="1"/>
      <c r="GM1500" s="1"/>
      <c r="GN1500" s="1"/>
      <c r="GO1500" s="1"/>
      <c r="GP1500" s="1"/>
      <c r="GQ1500" s="1"/>
      <c r="GR1500" s="1"/>
      <c r="GS1500" s="1"/>
    </row>
    <row r="1501" spans="191:201" ht="12">
      <c r="GI1501" s="1"/>
      <c r="GJ1501" s="1"/>
      <c r="GK1501" s="1"/>
      <c r="GL1501" s="1"/>
      <c r="GM1501" s="1"/>
      <c r="GN1501" s="1"/>
      <c r="GO1501" s="1"/>
      <c r="GP1501" s="1"/>
      <c r="GQ1501" s="1"/>
      <c r="GR1501" s="1"/>
      <c r="GS1501" s="1"/>
    </row>
    <row r="1502" spans="191:201" ht="12">
      <c r="GI1502" s="1"/>
      <c r="GJ1502" s="1"/>
      <c r="GK1502" s="1"/>
      <c r="GL1502" s="1"/>
      <c r="GM1502" s="1"/>
      <c r="GN1502" s="1"/>
      <c r="GO1502" s="1"/>
      <c r="GP1502" s="1"/>
      <c r="GQ1502" s="1"/>
      <c r="GR1502" s="1"/>
      <c r="GS1502" s="1"/>
    </row>
    <row r="1503" spans="191:201" ht="12">
      <c r="GI1503" s="1"/>
      <c r="GJ1503" s="1"/>
      <c r="GK1503" s="1"/>
      <c r="GL1503" s="1"/>
      <c r="GM1503" s="1"/>
      <c r="GN1503" s="1"/>
      <c r="GO1503" s="1"/>
      <c r="GP1503" s="1"/>
      <c r="GQ1503" s="1"/>
      <c r="GR1503" s="1"/>
      <c r="GS1503" s="1"/>
    </row>
    <row r="1504" spans="191:201" ht="12">
      <c r="GI1504" s="1"/>
      <c r="GJ1504" s="1"/>
      <c r="GK1504" s="1"/>
      <c r="GL1504" s="1"/>
      <c r="GM1504" s="1"/>
      <c r="GN1504" s="1"/>
      <c r="GO1504" s="1"/>
      <c r="GP1504" s="1"/>
      <c r="GQ1504" s="1"/>
      <c r="GR1504" s="1"/>
      <c r="GS1504" s="1"/>
    </row>
    <row r="1505" spans="191:201" ht="12">
      <c r="GI1505" s="1"/>
      <c r="GJ1505" s="1"/>
      <c r="GK1505" s="1"/>
      <c r="GL1505" s="1"/>
      <c r="GM1505" s="1"/>
      <c r="GN1505" s="1"/>
      <c r="GO1505" s="1"/>
      <c r="GP1505" s="1"/>
      <c r="GQ1505" s="1"/>
      <c r="GR1505" s="1"/>
      <c r="GS1505" s="1"/>
    </row>
    <row r="1506" spans="191:201" ht="12">
      <c r="GI1506" s="1"/>
      <c r="GJ1506" s="1"/>
      <c r="GK1506" s="1"/>
      <c r="GL1506" s="1"/>
      <c r="GM1506" s="1"/>
      <c r="GN1506" s="1"/>
      <c r="GO1506" s="1"/>
      <c r="GP1506" s="1"/>
      <c r="GQ1506" s="1"/>
      <c r="GR1506" s="1"/>
      <c r="GS1506" s="1"/>
    </row>
    <row r="1507" spans="191:201" ht="12">
      <c r="GI1507" s="1"/>
      <c r="GJ1507" s="1"/>
      <c r="GK1507" s="1"/>
      <c r="GL1507" s="1"/>
      <c r="GM1507" s="1"/>
      <c r="GN1507" s="1"/>
      <c r="GO1507" s="1"/>
      <c r="GP1507" s="1"/>
      <c r="GQ1507" s="1"/>
      <c r="GR1507" s="1"/>
      <c r="GS1507" s="1"/>
    </row>
    <row r="1508" spans="191:201" ht="12">
      <c r="GI1508" s="1"/>
      <c r="GJ1508" s="1"/>
      <c r="GK1508" s="1"/>
      <c r="GL1508" s="1"/>
      <c r="GM1508" s="1"/>
      <c r="GN1508" s="1"/>
      <c r="GO1508" s="1"/>
      <c r="GP1508" s="1"/>
      <c r="GQ1508" s="1"/>
      <c r="GR1508" s="1"/>
      <c r="GS1508" s="1"/>
    </row>
    <row r="1509" spans="191:201" ht="12">
      <c r="GI1509" s="1"/>
      <c r="GJ1509" s="1"/>
      <c r="GK1509" s="1"/>
      <c r="GL1509" s="1"/>
      <c r="GM1509" s="1"/>
      <c r="GN1509" s="1"/>
      <c r="GO1509" s="1"/>
      <c r="GP1509" s="1"/>
      <c r="GQ1509" s="1"/>
      <c r="GR1509" s="1"/>
      <c r="GS1509" s="1"/>
    </row>
    <row r="1510" spans="191:201" ht="12">
      <c r="GI1510" s="1"/>
      <c r="GJ1510" s="1"/>
      <c r="GK1510" s="1"/>
      <c r="GL1510" s="1"/>
      <c r="GM1510" s="1"/>
      <c r="GN1510" s="1"/>
      <c r="GO1510" s="1"/>
      <c r="GP1510" s="1"/>
      <c r="GQ1510" s="1"/>
      <c r="GR1510" s="1"/>
      <c r="GS1510" s="1"/>
    </row>
    <row r="1511" spans="191:201" ht="12">
      <c r="GI1511" s="1"/>
      <c r="GJ1511" s="1"/>
      <c r="GK1511" s="1"/>
      <c r="GL1511" s="1"/>
      <c r="GM1511" s="1"/>
      <c r="GN1511" s="1"/>
      <c r="GO1511" s="1"/>
      <c r="GP1511" s="1"/>
      <c r="GQ1511" s="1"/>
      <c r="GR1511" s="1"/>
      <c r="GS1511" s="1"/>
    </row>
    <row r="1512" spans="191:201" ht="12">
      <c r="GI1512" s="1"/>
      <c r="GJ1512" s="1"/>
      <c r="GK1512" s="1"/>
      <c r="GL1512" s="1"/>
      <c r="GM1512" s="1"/>
      <c r="GN1512" s="1"/>
      <c r="GO1512" s="1"/>
      <c r="GP1512" s="1"/>
      <c r="GQ1512" s="1"/>
      <c r="GR1512" s="1"/>
      <c r="GS1512" s="1"/>
    </row>
    <row r="1513" spans="191:201" ht="12">
      <c r="GI1513" s="1"/>
      <c r="GJ1513" s="1"/>
      <c r="GK1513" s="1"/>
      <c r="GL1513" s="1"/>
      <c r="GM1513" s="1"/>
      <c r="GN1513" s="1"/>
      <c r="GO1513" s="1"/>
      <c r="GP1513" s="1"/>
      <c r="GQ1513" s="1"/>
      <c r="GR1513" s="1"/>
      <c r="GS1513" s="1"/>
    </row>
    <row r="1514" spans="191:201" ht="12">
      <c r="GI1514" s="1"/>
      <c r="GJ1514" s="1"/>
      <c r="GK1514" s="1"/>
      <c r="GL1514" s="1"/>
      <c r="GM1514" s="1"/>
      <c r="GN1514" s="1"/>
      <c r="GO1514" s="1"/>
      <c r="GP1514" s="1"/>
      <c r="GQ1514" s="1"/>
      <c r="GR1514" s="1"/>
      <c r="GS1514" s="1"/>
    </row>
    <row r="1515" spans="191:201" ht="12">
      <c r="GI1515" s="1"/>
      <c r="GJ1515" s="1"/>
      <c r="GK1515" s="1"/>
      <c r="GL1515" s="1"/>
      <c r="GM1515" s="1"/>
      <c r="GN1515" s="1"/>
      <c r="GO1515" s="1"/>
      <c r="GP1515" s="1"/>
      <c r="GQ1515" s="1"/>
      <c r="GR1515" s="1"/>
      <c r="GS1515" s="1"/>
    </row>
    <row r="1516" spans="191:201" ht="12">
      <c r="GI1516" s="1"/>
      <c r="GJ1516" s="1"/>
      <c r="GK1516" s="1"/>
      <c r="GL1516" s="1"/>
      <c r="GM1516" s="1"/>
      <c r="GN1516" s="1"/>
      <c r="GO1516" s="1"/>
      <c r="GP1516" s="1"/>
      <c r="GQ1516" s="1"/>
      <c r="GR1516" s="1"/>
      <c r="GS1516" s="1"/>
    </row>
    <row r="1517" spans="191:201" ht="12">
      <c r="GI1517" s="1"/>
      <c r="GJ1517" s="1"/>
      <c r="GK1517" s="1"/>
      <c r="GL1517" s="1"/>
      <c r="GM1517" s="1"/>
      <c r="GN1517" s="1"/>
      <c r="GO1517" s="1"/>
      <c r="GP1517" s="1"/>
      <c r="GQ1517" s="1"/>
      <c r="GR1517" s="1"/>
      <c r="GS1517" s="1"/>
    </row>
    <row r="1518" spans="191:201" ht="12">
      <c r="GI1518" s="1"/>
      <c r="GJ1518" s="1"/>
      <c r="GK1518" s="1"/>
      <c r="GL1518" s="1"/>
      <c r="GM1518" s="1"/>
      <c r="GN1518" s="1"/>
      <c r="GO1518" s="1"/>
      <c r="GP1518" s="1"/>
      <c r="GQ1518" s="1"/>
      <c r="GR1518" s="1"/>
      <c r="GS1518" s="1"/>
    </row>
    <row r="1519" spans="191:201" ht="12">
      <c r="GI1519" s="1"/>
      <c r="GJ1519" s="1"/>
      <c r="GK1519" s="1"/>
      <c r="GL1519" s="1"/>
      <c r="GM1519" s="1"/>
      <c r="GN1519" s="1"/>
      <c r="GO1519" s="1"/>
      <c r="GP1519" s="1"/>
      <c r="GQ1519" s="1"/>
      <c r="GR1519" s="1"/>
      <c r="GS1519" s="1"/>
    </row>
    <row r="1520" spans="191:201" ht="12">
      <c r="GI1520" s="1"/>
      <c r="GJ1520" s="1"/>
      <c r="GK1520" s="1"/>
      <c r="GL1520" s="1"/>
      <c r="GM1520" s="1"/>
      <c r="GN1520" s="1"/>
      <c r="GO1520" s="1"/>
      <c r="GP1520" s="1"/>
      <c r="GQ1520" s="1"/>
      <c r="GR1520" s="1"/>
      <c r="GS1520" s="1"/>
    </row>
    <row r="1521" spans="191:201" ht="12">
      <c r="GI1521" s="1"/>
      <c r="GJ1521" s="1"/>
      <c r="GK1521" s="1"/>
      <c r="GL1521" s="1"/>
      <c r="GM1521" s="1"/>
      <c r="GN1521" s="1"/>
      <c r="GO1521" s="1"/>
      <c r="GP1521" s="1"/>
      <c r="GQ1521" s="1"/>
      <c r="GR1521" s="1"/>
      <c r="GS1521" s="1"/>
    </row>
    <row r="1522" spans="191:201" ht="12">
      <c r="GI1522" s="1"/>
      <c r="GJ1522" s="1"/>
      <c r="GK1522" s="1"/>
      <c r="GL1522" s="1"/>
      <c r="GM1522" s="1"/>
      <c r="GN1522" s="1"/>
      <c r="GO1522" s="1"/>
      <c r="GP1522" s="1"/>
      <c r="GQ1522" s="1"/>
      <c r="GR1522" s="1"/>
      <c r="GS1522" s="1"/>
    </row>
    <row r="1523" spans="191:201" ht="12">
      <c r="GI1523" s="1"/>
      <c r="GJ1523" s="1"/>
      <c r="GK1523" s="1"/>
      <c r="GL1523" s="1"/>
      <c r="GM1523" s="1"/>
      <c r="GN1523" s="1"/>
      <c r="GO1523" s="1"/>
      <c r="GP1523" s="1"/>
      <c r="GQ1523" s="1"/>
      <c r="GR1523" s="1"/>
      <c r="GS1523" s="1"/>
    </row>
    <row r="1524" spans="191:201" ht="12">
      <c r="GI1524" s="1"/>
      <c r="GJ1524" s="1"/>
      <c r="GK1524" s="1"/>
      <c r="GL1524" s="1"/>
      <c r="GM1524" s="1"/>
      <c r="GN1524" s="1"/>
      <c r="GO1524" s="1"/>
      <c r="GP1524" s="1"/>
      <c r="GQ1524" s="1"/>
      <c r="GR1524" s="1"/>
      <c r="GS1524" s="1"/>
    </row>
    <row r="1525" spans="191:201" ht="12">
      <c r="GI1525" s="1"/>
      <c r="GJ1525" s="1"/>
      <c r="GK1525" s="1"/>
      <c r="GL1525" s="1"/>
      <c r="GM1525" s="1"/>
      <c r="GN1525" s="1"/>
      <c r="GO1525" s="1"/>
      <c r="GP1525" s="1"/>
      <c r="GQ1525" s="1"/>
      <c r="GR1525" s="1"/>
      <c r="GS1525" s="1"/>
    </row>
    <row r="1526" spans="191:201" ht="12">
      <c r="GI1526" s="1"/>
      <c r="GJ1526" s="1"/>
      <c r="GK1526" s="1"/>
      <c r="GL1526" s="1"/>
      <c r="GM1526" s="1"/>
      <c r="GN1526" s="1"/>
      <c r="GO1526" s="1"/>
      <c r="GP1526" s="1"/>
      <c r="GQ1526" s="1"/>
      <c r="GR1526" s="1"/>
      <c r="GS1526" s="1"/>
    </row>
    <row r="1527" spans="191:201" ht="12">
      <c r="GI1527" s="1"/>
      <c r="GJ1527" s="1"/>
      <c r="GK1527" s="1"/>
      <c r="GL1527" s="1"/>
      <c r="GM1527" s="1"/>
      <c r="GN1527" s="1"/>
      <c r="GO1527" s="1"/>
      <c r="GP1527" s="1"/>
      <c r="GQ1527" s="1"/>
      <c r="GR1527" s="1"/>
      <c r="GS1527" s="1"/>
    </row>
    <row r="1528" spans="191:201" ht="12">
      <c r="GI1528" s="1"/>
      <c r="GJ1528" s="1"/>
      <c r="GK1528" s="1"/>
      <c r="GL1528" s="1"/>
      <c r="GM1528" s="1"/>
      <c r="GN1528" s="1"/>
      <c r="GO1528" s="1"/>
      <c r="GP1528" s="1"/>
      <c r="GQ1528" s="1"/>
      <c r="GR1528" s="1"/>
      <c r="GS1528" s="1"/>
    </row>
    <row r="1529" spans="191:201" ht="12">
      <c r="GI1529" s="1"/>
      <c r="GJ1529" s="1"/>
      <c r="GK1529" s="1"/>
      <c r="GL1529" s="1"/>
      <c r="GM1529" s="1"/>
      <c r="GN1529" s="1"/>
      <c r="GO1529" s="1"/>
      <c r="GP1529" s="1"/>
      <c r="GQ1529" s="1"/>
      <c r="GR1529" s="1"/>
      <c r="GS1529" s="1"/>
    </row>
    <row r="1530" spans="191:201" ht="12">
      <c r="GI1530" s="1"/>
      <c r="GJ1530" s="1"/>
      <c r="GK1530" s="1"/>
      <c r="GL1530" s="1"/>
      <c r="GM1530" s="1"/>
      <c r="GN1530" s="1"/>
      <c r="GO1530" s="1"/>
      <c r="GP1530" s="1"/>
      <c r="GQ1530" s="1"/>
      <c r="GR1530" s="1"/>
      <c r="GS1530" s="1"/>
    </row>
    <row r="1531" spans="191:201" ht="12">
      <c r="GI1531" s="1"/>
      <c r="GJ1531" s="1"/>
      <c r="GK1531" s="1"/>
      <c r="GL1531" s="1"/>
      <c r="GM1531" s="1"/>
      <c r="GN1531" s="1"/>
      <c r="GO1531" s="1"/>
      <c r="GP1531" s="1"/>
      <c r="GQ1531" s="1"/>
      <c r="GR1531" s="1"/>
      <c r="GS1531" s="1"/>
    </row>
    <row r="1532" spans="191:201" ht="12">
      <c r="GI1532" s="1"/>
      <c r="GJ1532" s="1"/>
      <c r="GK1532" s="1"/>
      <c r="GL1532" s="1"/>
      <c r="GM1532" s="1"/>
      <c r="GN1532" s="1"/>
      <c r="GO1532" s="1"/>
      <c r="GP1532" s="1"/>
      <c r="GQ1532" s="1"/>
      <c r="GR1532" s="1"/>
      <c r="GS1532" s="1"/>
    </row>
    <row r="1533" spans="191:201" ht="12">
      <c r="GI1533" s="1"/>
      <c r="GJ1533" s="1"/>
      <c r="GK1533" s="1"/>
      <c r="GL1533" s="1"/>
      <c r="GM1533" s="1"/>
      <c r="GN1533" s="1"/>
      <c r="GO1533" s="1"/>
      <c r="GP1533" s="1"/>
      <c r="GQ1533" s="1"/>
      <c r="GR1533" s="1"/>
      <c r="GS1533" s="1"/>
    </row>
    <row r="1534" spans="191:201" ht="12">
      <c r="GI1534" s="1"/>
      <c r="GJ1534" s="1"/>
      <c r="GK1534" s="1"/>
      <c r="GL1534" s="1"/>
      <c r="GM1534" s="1"/>
      <c r="GN1534" s="1"/>
      <c r="GO1534" s="1"/>
      <c r="GP1534" s="1"/>
      <c r="GQ1534" s="1"/>
      <c r="GR1534" s="1"/>
      <c r="GS1534" s="1"/>
    </row>
    <row r="1535" spans="191:201" ht="12">
      <c r="GI1535" s="1"/>
      <c r="GJ1535" s="1"/>
      <c r="GK1535" s="1"/>
      <c r="GL1535" s="1"/>
      <c r="GM1535" s="1"/>
      <c r="GN1535" s="1"/>
      <c r="GO1535" s="1"/>
      <c r="GP1535" s="1"/>
      <c r="GQ1535" s="1"/>
      <c r="GR1535" s="1"/>
      <c r="GS1535" s="1"/>
    </row>
    <row r="1536" spans="191:201" ht="12">
      <c r="GI1536" s="1"/>
      <c r="GJ1536" s="1"/>
      <c r="GK1536" s="1"/>
      <c r="GL1536" s="1"/>
      <c r="GM1536" s="1"/>
      <c r="GN1536" s="1"/>
      <c r="GO1536" s="1"/>
      <c r="GP1536" s="1"/>
      <c r="GQ1536" s="1"/>
      <c r="GR1536" s="1"/>
      <c r="GS1536" s="1"/>
    </row>
    <row r="1537" spans="191:201" ht="12">
      <c r="GI1537" s="1"/>
      <c r="GJ1537" s="1"/>
      <c r="GK1537" s="1"/>
      <c r="GL1537" s="1"/>
      <c r="GM1537" s="1"/>
      <c r="GN1537" s="1"/>
      <c r="GO1537" s="1"/>
      <c r="GP1537" s="1"/>
      <c r="GQ1537" s="1"/>
      <c r="GR1537" s="1"/>
      <c r="GS1537" s="1"/>
    </row>
    <row r="1538" spans="191:201" ht="12">
      <c r="GI1538" s="1"/>
      <c r="GJ1538" s="1"/>
      <c r="GK1538" s="1"/>
      <c r="GL1538" s="1"/>
      <c r="GM1538" s="1"/>
      <c r="GN1538" s="1"/>
      <c r="GO1538" s="1"/>
      <c r="GP1538" s="1"/>
      <c r="GQ1538" s="1"/>
      <c r="GR1538" s="1"/>
      <c r="GS1538" s="1"/>
    </row>
    <row r="1539" spans="191:201" ht="12">
      <c r="GI1539" s="1"/>
      <c r="GJ1539" s="1"/>
      <c r="GK1539" s="1"/>
      <c r="GL1539" s="1"/>
      <c r="GM1539" s="1"/>
      <c r="GN1539" s="1"/>
      <c r="GO1539" s="1"/>
      <c r="GP1539" s="1"/>
      <c r="GQ1539" s="1"/>
      <c r="GR1539" s="1"/>
      <c r="GS1539" s="1"/>
    </row>
    <row r="1540" spans="191:201" ht="12">
      <c r="GI1540" s="1"/>
      <c r="GJ1540" s="1"/>
      <c r="GK1540" s="1"/>
      <c r="GL1540" s="1"/>
      <c r="GM1540" s="1"/>
      <c r="GN1540" s="1"/>
      <c r="GO1540" s="1"/>
      <c r="GP1540" s="1"/>
      <c r="GQ1540" s="1"/>
      <c r="GR1540" s="1"/>
      <c r="GS1540" s="1"/>
    </row>
    <row r="1541" spans="191:201" ht="12">
      <c r="GI1541" s="1"/>
      <c r="GJ1541" s="1"/>
      <c r="GK1541" s="1"/>
      <c r="GL1541" s="1"/>
      <c r="GM1541" s="1"/>
      <c r="GN1541" s="1"/>
      <c r="GO1541" s="1"/>
      <c r="GP1541" s="1"/>
      <c r="GQ1541" s="1"/>
      <c r="GR1541" s="1"/>
      <c r="GS1541" s="1"/>
    </row>
    <row r="1542" spans="191:201" ht="12">
      <c r="GI1542" s="1"/>
      <c r="GJ1542" s="1"/>
      <c r="GK1542" s="1"/>
      <c r="GL1542" s="1"/>
      <c r="GM1542" s="1"/>
      <c r="GN1542" s="1"/>
      <c r="GO1542" s="1"/>
      <c r="GP1542" s="1"/>
      <c r="GQ1542" s="1"/>
      <c r="GR1542" s="1"/>
      <c r="GS1542" s="1"/>
    </row>
    <row r="1543" spans="191:201" ht="12">
      <c r="GI1543" s="1"/>
      <c r="GJ1543" s="1"/>
      <c r="GK1543" s="1"/>
      <c r="GL1543" s="1"/>
      <c r="GM1543" s="1"/>
      <c r="GN1543" s="1"/>
      <c r="GO1543" s="1"/>
      <c r="GP1543" s="1"/>
      <c r="GQ1543" s="1"/>
      <c r="GR1543" s="1"/>
      <c r="GS1543" s="1"/>
    </row>
    <row r="1544" spans="191:201" ht="12">
      <c r="GI1544" s="1"/>
      <c r="GJ1544" s="1"/>
      <c r="GK1544" s="1"/>
      <c r="GL1544" s="1"/>
      <c r="GM1544" s="1"/>
      <c r="GN1544" s="1"/>
      <c r="GO1544" s="1"/>
      <c r="GP1544" s="1"/>
      <c r="GQ1544" s="1"/>
      <c r="GR1544" s="1"/>
      <c r="GS1544" s="1"/>
    </row>
    <row r="1545" spans="191:201" ht="12">
      <c r="GI1545" s="1"/>
      <c r="GJ1545" s="1"/>
      <c r="GK1545" s="1"/>
      <c r="GL1545" s="1"/>
      <c r="GM1545" s="1"/>
      <c r="GN1545" s="1"/>
      <c r="GO1545" s="1"/>
      <c r="GP1545" s="1"/>
      <c r="GQ1545" s="1"/>
      <c r="GR1545" s="1"/>
      <c r="GS1545" s="1"/>
    </row>
    <row r="1546" spans="191:201" ht="12">
      <c r="GI1546" s="1"/>
      <c r="GJ1546" s="1"/>
      <c r="GK1546" s="1"/>
      <c r="GL1546" s="1"/>
      <c r="GM1546" s="1"/>
      <c r="GN1546" s="1"/>
      <c r="GO1546" s="1"/>
      <c r="GP1546" s="1"/>
      <c r="GQ1546" s="1"/>
      <c r="GR1546" s="1"/>
      <c r="GS1546" s="1"/>
    </row>
    <row r="1547" spans="191:201" ht="12">
      <c r="GI1547" s="1"/>
      <c r="GJ1547" s="1"/>
      <c r="GK1547" s="1"/>
      <c r="GL1547" s="1"/>
      <c r="GM1547" s="1"/>
      <c r="GN1547" s="1"/>
      <c r="GO1547" s="1"/>
      <c r="GP1547" s="1"/>
      <c r="GQ1547" s="1"/>
      <c r="GR1547" s="1"/>
      <c r="GS1547" s="1"/>
    </row>
    <row r="1548" spans="191:201" ht="12">
      <c r="GI1548" s="1"/>
      <c r="GJ1548" s="1"/>
      <c r="GK1548" s="1"/>
      <c r="GL1548" s="1"/>
      <c r="GM1548" s="1"/>
      <c r="GN1548" s="1"/>
      <c r="GO1548" s="1"/>
      <c r="GP1548" s="1"/>
      <c r="GQ1548" s="1"/>
      <c r="GR1548" s="1"/>
      <c r="GS1548" s="1"/>
    </row>
    <row r="1549" spans="191:201" ht="12">
      <c r="GI1549" s="1"/>
      <c r="GJ1549" s="1"/>
      <c r="GK1549" s="1"/>
      <c r="GL1549" s="1"/>
      <c r="GM1549" s="1"/>
      <c r="GN1549" s="1"/>
      <c r="GO1549" s="1"/>
      <c r="GP1549" s="1"/>
      <c r="GQ1549" s="1"/>
      <c r="GR1549" s="1"/>
      <c r="GS1549" s="1"/>
    </row>
    <row r="1550" spans="191:201" ht="12">
      <c r="GI1550" s="1"/>
      <c r="GJ1550" s="1"/>
      <c r="GK1550" s="1"/>
      <c r="GL1550" s="1"/>
      <c r="GM1550" s="1"/>
      <c r="GN1550" s="1"/>
      <c r="GO1550" s="1"/>
      <c r="GP1550" s="1"/>
      <c r="GQ1550" s="1"/>
      <c r="GR1550" s="1"/>
      <c r="GS1550" s="1"/>
    </row>
    <row r="1551" spans="191:201" ht="12">
      <c r="GI1551" s="1"/>
      <c r="GJ1551" s="1"/>
      <c r="GK1551" s="1"/>
      <c r="GL1551" s="1"/>
      <c r="GM1551" s="1"/>
      <c r="GN1551" s="1"/>
      <c r="GO1551" s="1"/>
      <c r="GP1551" s="1"/>
      <c r="GQ1551" s="1"/>
      <c r="GR1551" s="1"/>
      <c r="GS1551" s="1"/>
    </row>
    <row r="1552" spans="191:201" ht="12">
      <c r="GI1552" s="1"/>
      <c r="GJ1552" s="1"/>
      <c r="GK1552" s="1"/>
      <c r="GL1552" s="1"/>
      <c r="GM1552" s="1"/>
      <c r="GN1552" s="1"/>
      <c r="GO1552" s="1"/>
      <c r="GP1552" s="1"/>
      <c r="GQ1552" s="1"/>
      <c r="GR1552" s="1"/>
      <c r="GS1552" s="1"/>
    </row>
    <row r="1553" spans="191:201" ht="12">
      <c r="GI1553" s="1"/>
      <c r="GJ1553" s="1"/>
      <c r="GK1553" s="1"/>
      <c r="GL1553" s="1"/>
      <c r="GM1553" s="1"/>
      <c r="GN1553" s="1"/>
      <c r="GO1553" s="1"/>
      <c r="GP1553" s="1"/>
      <c r="GQ1553" s="1"/>
      <c r="GR1553" s="1"/>
      <c r="GS1553" s="1"/>
    </row>
    <row r="1554" spans="191:201" ht="12">
      <c r="GI1554" s="1"/>
      <c r="GJ1554" s="1"/>
      <c r="GK1554" s="1"/>
      <c r="GL1554" s="1"/>
      <c r="GM1554" s="1"/>
      <c r="GN1554" s="1"/>
      <c r="GO1554" s="1"/>
      <c r="GP1554" s="1"/>
      <c r="GQ1554" s="1"/>
      <c r="GR1554" s="1"/>
      <c r="GS1554" s="1"/>
    </row>
    <row r="1555" spans="191:201" ht="12">
      <c r="GI1555" s="1"/>
      <c r="GJ1555" s="1"/>
      <c r="GK1555" s="1"/>
      <c r="GL1555" s="1"/>
      <c r="GM1555" s="1"/>
      <c r="GN1555" s="1"/>
      <c r="GO1555" s="1"/>
      <c r="GP1555" s="1"/>
      <c r="GQ1555" s="1"/>
      <c r="GR1555" s="1"/>
      <c r="GS1555" s="1"/>
    </row>
    <row r="1556" spans="191:201" ht="12">
      <c r="GI1556" s="1"/>
      <c r="GJ1556" s="1"/>
      <c r="GK1556" s="1"/>
      <c r="GL1556" s="1"/>
      <c r="GM1556" s="1"/>
      <c r="GN1556" s="1"/>
      <c r="GO1556" s="1"/>
      <c r="GP1556" s="1"/>
      <c r="GQ1556" s="1"/>
      <c r="GR1556" s="1"/>
      <c r="GS1556" s="1"/>
    </row>
    <row r="1557" spans="191:201" ht="12">
      <c r="GI1557" s="1"/>
      <c r="GJ1557" s="1"/>
      <c r="GK1557" s="1"/>
      <c r="GL1557" s="1"/>
      <c r="GM1557" s="1"/>
      <c r="GN1557" s="1"/>
      <c r="GO1557" s="1"/>
      <c r="GP1557" s="1"/>
      <c r="GQ1557" s="1"/>
      <c r="GR1557" s="1"/>
      <c r="GS1557" s="1"/>
    </row>
    <row r="1558" spans="191:201" ht="12">
      <c r="GI1558" s="1"/>
      <c r="GJ1558" s="1"/>
      <c r="GK1558" s="1"/>
      <c r="GL1558" s="1"/>
      <c r="GM1558" s="1"/>
      <c r="GN1558" s="1"/>
      <c r="GO1558" s="1"/>
      <c r="GP1558" s="1"/>
      <c r="GQ1558" s="1"/>
      <c r="GR1558" s="1"/>
      <c r="GS1558" s="1"/>
    </row>
    <row r="1559" spans="191:201" ht="12">
      <c r="GI1559" s="1"/>
      <c r="GJ1559" s="1"/>
      <c r="GK1559" s="1"/>
      <c r="GL1559" s="1"/>
      <c r="GM1559" s="1"/>
      <c r="GN1559" s="1"/>
      <c r="GO1559" s="1"/>
      <c r="GP1559" s="1"/>
      <c r="GQ1559" s="1"/>
      <c r="GR1559" s="1"/>
      <c r="GS1559" s="1"/>
    </row>
    <row r="1560" spans="191:201" ht="12">
      <c r="GI1560" s="1"/>
      <c r="GJ1560" s="1"/>
      <c r="GK1560" s="1"/>
      <c r="GL1560" s="1"/>
      <c r="GM1560" s="1"/>
      <c r="GN1560" s="1"/>
      <c r="GO1560" s="1"/>
      <c r="GP1560" s="1"/>
      <c r="GQ1560" s="1"/>
      <c r="GR1560" s="1"/>
      <c r="GS1560" s="1"/>
    </row>
    <row r="1561" spans="191:201" ht="12">
      <c r="GI1561" s="1"/>
      <c r="GJ1561" s="1"/>
      <c r="GK1561" s="1"/>
      <c r="GL1561" s="1"/>
      <c r="GM1561" s="1"/>
      <c r="GN1561" s="1"/>
      <c r="GO1561" s="1"/>
      <c r="GP1561" s="1"/>
      <c r="GQ1561" s="1"/>
      <c r="GR1561" s="1"/>
      <c r="GS1561" s="1"/>
    </row>
    <row r="1562" spans="191:201" ht="12">
      <c r="GI1562" s="1"/>
      <c r="GJ1562" s="1"/>
      <c r="GK1562" s="1"/>
      <c r="GL1562" s="1"/>
      <c r="GM1562" s="1"/>
      <c r="GN1562" s="1"/>
      <c r="GO1562" s="1"/>
      <c r="GP1562" s="1"/>
      <c r="GQ1562" s="1"/>
      <c r="GR1562" s="1"/>
      <c r="GS1562" s="1"/>
    </row>
    <row r="1563" spans="191:201" ht="12">
      <c r="GI1563" s="1"/>
      <c r="GJ1563" s="1"/>
      <c r="GK1563" s="1"/>
      <c r="GL1563" s="1"/>
      <c r="GM1563" s="1"/>
      <c r="GN1563" s="1"/>
      <c r="GO1563" s="1"/>
      <c r="GP1563" s="1"/>
      <c r="GQ1563" s="1"/>
      <c r="GR1563" s="1"/>
      <c r="GS1563" s="1"/>
    </row>
    <row r="1564" spans="191:201" ht="12">
      <c r="GI1564" s="1"/>
      <c r="GJ1564" s="1"/>
      <c r="GK1564" s="1"/>
      <c r="GL1564" s="1"/>
      <c r="GM1564" s="1"/>
      <c r="GN1564" s="1"/>
      <c r="GO1564" s="1"/>
      <c r="GP1564" s="1"/>
      <c r="GQ1564" s="1"/>
      <c r="GR1564" s="1"/>
      <c r="GS1564" s="1"/>
    </row>
    <row r="1565" spans="191:201" ht="12">
      <c r="GI1565" s="1"/>
      <c r="GJ1565" s="1"/>
      <c r="GK1565" s="1"/>
      <c r="GL1565" s="1"/>
      <c r="GM1565" s="1"/>
      <c r="GN1565" s="1"/>
      <c r="GO1565" s="1"/>
      <c r="GP1565" s="1"/>
      <c r="GQ1565" s="1"/>
      <c r="GR1565" s="1"/>
      <c r="GS1565" s="1"/>
    </row>
    <row r="1566" spans="191:201" ht="12">
      <c r="GI1566" s="1"/>
      <c r="GJ1566" s="1"/>
      <c r="GK1566" s="1"/>
      <c r="GL1566" s="1"/>
      <c r="GM1566" s="1"/>
      <c r="GN1566" s="1"/>
      <c r="GO1566" s="1"/>
      <c r="GP1566" s="1"/>
      <c r="GQ1566" s="1"/>
      <c r="GR1566" s="1"/>
      <c r="GS1566" s="1"/>
    </row>
    <row r="1567" spans="191:201" ht="12">
      <c r="GI1567" s="1"/>
      <c r="GJ1567" s="1"/>
      <c r="GK1567" s="1"/>
      <c r="GL1567" s="1"/>
      <c r="GM1567" s="1"/>
      <c r="GN1567" s="1"/>
      <c r="GO1567" s="1"/>
      <c r="GP1567" s="1"/>
      <c r="GQ1567" s="1"/>
      <c r="GR1567" s="1"/>
      <c r="GS1567" s="1"/>
    </row>
    <row r="1568" spans="191:201" ht="12">
      <c r="GI1568" s="1"/>
      <c r="GJ1568" s="1"/>
      <c r="GK1568" s="1"/>
      <c r="GL1568" s="1"/>
      <c r="GM1568" s="1"/>
      <c r="GN1568" s="1"/>
      <c r="GO1568" s="1"/>
      <c r="GP1568" s="1"/>
      <c r="GQ1568" s="1"/>
      <c r="GR1568" s="1"/>
      <c r="GS1568" s="1"/>
    </row>
    <row r="1569" spans="191:201" ht="12">
      <c r="GI1569" s="1"/>
      <c r="GJ1569" s="1"/>
      <c r="GK1569" s="1"/>
      <c r="GL1569" s="1"/>
      <c r="GM1569" s="1"/>
      <c r="GN1569" s="1"/>
      <c r="GO1569" s="1"/>
      <c r="GP1569" s="1"/>
      <c r="GQ1569" s="1"/>
      <c r="GR1569" s="1"/>
      <c r="GS1569" s="1"/>
    </row>
    <row r="1570" spans="191:201" ht="12">
      <c r="GI1570" s="1"/>
      <c r="GJ1570" s="1"/>
      <c r="GK1570" s="1"/>
      <c r="GL1570" s="1"/>
      <c r="GM1570" s="1"/>
      <c r="GN1570" s="1"/>
      <c r="GO1570" s="1"/>
      <c r="GP1570" s="1"/>
      <c r="GQ1570" s="1"/>
      <c r="GR1570" s="1"/>
      <c r="GS1570" s="1"/>
    </row>
    <row r="1571" spans="191:201" ht="12">
      <c r="GI1571" s="1"/>
      <c r="GJ1571" s="1"/>
      <c r="GK1571" s="1"/>
      <c r="GL1571" s="1"/>
      <c r="GM1571" s="1"/>
      <c r="GN1571" s="1"/>
      <c r="GO1571" s="1"/>
      <c r="GP1571" s="1"/>
      <c r="GQ1571" s="1"/>
      <c r="GR1571" s="1"/>
      <c r="GS1571" s="1"/>
    </row>
    <row r="1572" spans="191:201" ht="12">
      <c r="GI1572" s="1"/>
      <c r="GJ1572" s="1"/>
      <c r="GK1572" s="1"/>
      <c r="GL1572" s="1"/>
      <c r="GM1572" s="1"/>
      <c r="GN1572" s="1"/>
      <c r="GO1572" s="1"/>
      <c r="GP1572" s="1"/>
      <c r="GQ1572" s="1"/>
      <c r="GR1572" s="1"/>
      <c r="GS1572" s="1"/>
    </row>
    <row r="1573" spans="191:201" ht="12">
      <c r="GI1573" s="1"/>
      <c r="GJ1573" s="1"/>
      <c r="GK1573" s="1"/>
      <c r="GL1573" s="1"/>
      <c r="GM1573" s="1"/>
      <c r="GN1573" s="1"/>
      <c r="GO1573" s="1"/>
      <c r="GP1573" s="1"/>
      <c r="GQ1573" s="1"/>
      <c r="GR1573" s="1"/>
      <c r="GS1573" s="1"/>
    </row>
    <row r="1574" spans="191:201" ht="12">
      <c r="GI1574" s="1"/>
      <c r="GJ1574" s="1"/>
      <c r="GK1574" s="1"/>
      <c r="GL1574" s="1"/>
      <c r="GM1574" s="1"/>
      <c r="GN1574" s="1"/>
      <c r="GO1574" s="1"/>
      <c r="GP1574" s="1"/>
      <c r="GQ1574" s="1"/>
      <c r="GR1574" s="1"/>
      <c r="GS1574" s="1"/>
    </row>
    <row r="1575" spans="191:201" ht="12">
      <c r="GI1575" s="1"/>
      <c r="GJ1575" s="1"/>
      <c r="GK1575" s="1"/>
      <c r="GL1575" s="1"/>
      <c r="GM1575" s="1"/>
      <c r="GN1575" s="1"/>
      <c r="GO1575" s="1"/>
      <c r="GP1575" s="1"/>
      <c r="GQ1575" s="1"/>
      <c r="GR1575" s="1"/>
      <c r="GS1575" s="1"/>
    </row>
    <row r="1576" spans="191:201" ht="12">
      <c r="GI1576" s="1"/>
      <c r="GJ1576" s="1"/>
      <c r="GK1576" s="1"/>
      <c r="GL1576" s="1"/>
      <c r="GM1576" s="1"/>
      <c r="GN1576" s="1"/>
      <c r="GO1576" s="1"/>
      <c r="GP1576" s="1"/>
      <c r="GQ1576" s="1"/>
      <c r="GR1576" s="1"/>
      <c r="GS1576" s="1"/>
    </row>
    <row r="1577" spans="191:201" ht="12">
      <c r="GI1577" s="1"/>
      <c r="GJ1577" s="1"/>
      <c r="GK1577" s="1"/>
      <c r="GL1577" s="1"/>
      <c r="GM1577" s="1"/>
      <c r="GN1577" s="1"/>
      <c r="GO1577" s="1"/>
      <c r="GP1577" s="1"/>
      <c r="GQ1577" s="1"/>
      <c r="GR1577" s="1"/>
      <c r="GS1577" s="1"/>
    </row>
    <row r="1578" spans="191:201" ht="12">
      <c r="GI1578" s="1"/>
      <c r="GJ1578" s="1"/>
      <c r="GK1578" s="1"/>
      <c r="GL1578" s="1"/>
      <c r="GM1578" s="1"/>
      <c r="GN1578" s="1"/>
      <c r="GO1578" s="1"/>
      <c r="GP1578" s="1"/>
      <c r="GQ1578" s="1"/>
      <c r="GR1578" s="1"/>
      <c r="GS1578" s="1"/>
    </row>
    <row r="1579" spans="191:201" ht="12">
      <c r="GI1579" s="1"/>
      <c r="GJ1579" s="1"/>
      <c r="GK1579" s="1"/>
      <c r="GL1579" s="1"/>
      <c r="GM1579" s="1"/>
      <c r="GN1579" s="1"/>
      <c r="GO1579" s="1"/>
      <c r="GP1579" s="1"/>
      <c r="GQ1579" s="1"/>
      <c r="GR1579" s="1"/>
      <c r="GS1579" s="1"/>
    </row>
    <row r="1580" spans="191:201" ht="12">
      <c r="GI1580" s="1"/>
      <c r="GJ1580" s="1"/>
      <c r="GK1580" s="1"/>
      <c r="GL1580" s="1"/>
      <c r="GM1580" s="1"/>
      <c r="GN1580" s="1"/>
      <c r="GO1580" s="1"/>
      <c r="GP1580" s="1"/>
      <c r="GQ1580" s="1"/>
      <c r="GR1580" s="1"/>
      <c r="GS1580" s="1"/>
    </row>
    <row r="1581" spans="191:201" ht="12">
      <c r="GI1581" s="1"/>
      <c r="GJ1581" s="1"/>
      <c r="GK1581" s="1"/>
      <c r="GL1581" s="1"/>
      <c r="GM1581" s="1"/>
      <c r="GN1581" s="1"/>
      <c r="GO1581" s="1"/>
      <c r="GP1581" s="1"/>
      <c r="GQ1581" s="1"/>
      <c r="GR1581" s="1"/>
      <c r="GS1581" s="1"/>
    </row>
    <row r="1582" spans="191:201" ht="12">
      <c r="GI1582" s="1"/>
      <c r="GJ1582" s="1"/>
      <c r="GK1582" s="1"/>
      <c r="GL1582" s="1"/>
      <c r="GM1582" s="1"/>
      <c r="GN1582" s="1"/>
      <c r="GO1582" s="1"/>
      <c r="GP1582" s="1"/>
      <c r="GQ1582" s="1"/>
      <c r="GR1582" s="1"/>
      <c r="GS1582" s="1"/>
    </row>
    <row r="1583" spans="191:201" ht="12">
      <c r="GI1583" s="1"/>
      <c r="GJ1583" s="1"/>
      <c r="GK1583" s="1"/>
      <c r="GL1583" s="1"/>
      <c r="GM1583" s="1"/>
      <c r="GN1583" s="1"/>
      <c r="GO1583" s="1"/>
      <c r="GP1583" s="1"/>
      <c r="GQ1583" s="1"/>
      <c r="GR1583" s="1"/>
      <c r="GS1583" s="1"/>
    </row>
    <row r="1584" spans="191:201" ht="12">
      <c r="GI1584" s="1"/>
      <c r="GJ1584" s="1"/>
      <c r="GK1584" s="1"/>
      <c r="GL1584" s="1"/>
      <c r="GM1584" s="1"/>
      <c r="GN1584" s="1"/>
      <c r="GO1584" s="1"/>
      <c r="GP1584" s="1"/>
      <c r="GQ1584" s="1"/>
      <c r="GR1584" s="1"/>
      <c r="GS1584" s="1"/>
    </row>
    <row r="1585" spans="191:201" ht="12">
      <c r="GI1585" s="1"/>
      <c r="GJ1585" s="1"/>
      <c r="GK1585" s="1"/>
      <c r="GL1585" s="1"/>
      <c r="GM1585" s="1"/>
      <c r="GN1585" s="1"/>
      <c r="GO1585" s="1"/>
      <c r="GP1585" s="1"/>
      <c r="GQ1585" s="1"/>
      <c r="GR1585" s="1"/>
      <c r="GS1585" s="1"/>
    </row>
    <row r="1586" spans="191:201" ht="12">
      <c r="GI1586" s="1"/>
      <c r="GJ1586" s="1"/>
      <c r="GK1586" s="1"/>
      <c r="GL1586" s="1"/>
      <c r="GM1586" s="1"/>
      <c r="GN1586" s="1"/>
      <c r="GO1586" s="1"/>
      <c r="GP1586" s="1"/>
      <c r="GQ1586" s="1"/>
      <c r="GR1586" s="1"/>
      <c r="GS1586" s="1"/>
    </row>
    <row r="1587" spans="191:201" ht="12">
      <c r="GI1587" s="1"/>
      <c r="GJ1587" s="1"/>
      <c r="GK1587" s="1"/>
      <c r="GL1587" s="1"/>
      <c r="GM1587" s="1"/>
      <c r="GN1587" s="1"/>
      <c r="GO1587" s="1"/>
      <c r="GP1587" s="1"/>
      <c r="GQ1587" s="1"/>
      <c r="GR1587" s="1"/>
      <c r="GS1587" s="1"/>
    </row>
    <row r="1588" spans="191:201" ht="12">
      <c r="GI1588" s="1"/>
      <c r="GJ1588" s="1"/>
      <c r="GK1588" s="1"/>
      <c r="GL1588" s="1"/>
      <c r="GM1588" s="1"/>
      <c r="GN1588" s="1"/>
      <c r="GO1588" s="1"/>
      <c r="GP1588" s="1"/>
      <c r="GQ1588" s="1"/>
      <c r="GR1588" s="1"/>
      <c r="GS1588" s="1"/>
    </row>
    <row r="1589" spans="191:201" ht="12">
      <c r="GI1589" s="1"/>
      <c r="GJ1589" s="1"/>
      <c r="GK1589" s="1"/>
      <c r="GL1589" s="1"/>
      <c r="GM1589" s="1"/>
      <c r="GN1589" s="1"/>
      <c r="GO1589" s="1"/>
      <c r="GP1589" s="1"/>
      <c r="GQ1589" s="1"/>
      <c r="GR1589" s="1"/>
      <c r="GS1589" s="1"/>
    </row>
    <row r="1590" spans="191:201" ht="12">
      <c r="GI1590" s="1"/>
      <c r="GJ1590" s="1"/>
      <c r="GK1590" s="1"/>
      <c r="GL1590" s="1"/>
      <c r="GM1590" s="1"/>
      <c r="GN1590" s="1"/>
      <c r="GO1590" s="1"/>
      <c r="GP1590" s="1"/>
      <c r="GQ1590" s="1"/>
      <c r="GR1590" s="1"/>
      <c r="GS1590" s="1"/>
    </row>
    <row r="1591" spans="191:201" ht="12">
      <c r="GI1591" s="1"/>
      <c r="GJ1591" s="1"/>
      <c r="GK1591" s="1"/>
      <c r="GL1591" s="1"/>
      <c r="GM1591" s="1"/>
      <c r="GN1591" s="1"/>
      <c r="GO1591" s="1"/>
      <c r="GP1591" s="1"/>
      <c r="GQ1591" s="1"/>
      <c r="GR1591" s="1"/>
      <c r="GS1591" s="1"/>
    </row>
    <row r="1592" spans="191:201" ht="12">
      <c r="GI1592" s="1"/>
      <c r="GJ1592" s="1"/>
      <c r="GK1592" s="1"/>
      <c r="GL1592" s="1"/>
      <c r="GM1592" s="1"/>
      <c r="GN1592" s="1"/>
      <c r="GO1592" s="1"/>
      <c r="GP1592" s="1"/>
      <c r="GQ1592" s="1"/>
      <c r="GR1592" s="1"/>
      <c r="GS1592" s="1"/>
    </row>
    <row r="1593" spans="191:201" ht="12">
      <c r="GI1593" s="1"/>
      <c r="GJ1593" s="1"/>
      <c r="GK1593" s="1"/>
      <c r="GL1593" s="1"/>
      <c r="GM1593" s="1"/>
      <c r="GN1593" s="1"/>
      <c r="GO1593" s="1"/>
      <c r="GP1593" s="1"/>
      <c r="GQ1593" s="1"/>
      <c r="GR1593" s="1"/>
      <c r="GS1593" s="1"/>
    </row>
    <row r="1594" spans="191:201" ht="12">
      <c r="GI1594" s="1"/>
      <c r="GJ1594" s="1"/>
      <c r="GK1594" s="1"/>
      <c r="GL1594" s="1"/>
      <c r="GM1594" s="1"/>
      <c r="GN1594" s="1"/>
      <c r="GO1594" s="1"/>
      <c r="GP1594" s="1"/>
      <c r="GQ1594" s="1"/>
      <c r="GR1594" s="1"/>
      <c r="GS1594" s="1"/>
    </row>
    <row r="1595" spans="191:201" ht="12">
      <c r="GI1595" s="1"/>
      <c r="GJ1595" s="1"/>
      <c r="GK1595" s="1"/>
      <c r="GL1595" s="1"/>
      <c r="GM1595" s="1"/>
      <c r="GN1595" s="1"/>
      <c r="GO1595" s="1"/>
      <c r="GP1595" s="1"/>
      <c r="GQ1595" s="1"/>
      <c r="GR1595" s="1"/>
      <c r="GS1595" s="1"/>
    </row>
    <row r="1596" spans="191:201" ht="12">
      <c r="GI1596" s="1"/>
      <c r="GJ1596" s="1"/>
      <c r="GK1596" s="1"/>
      <c r="GL1596" s="1"/>
      <c r="GM1596" s="1"/>
      <c r="GN1596" s="1"/>
      <c r="GO1596" s="1"/>
      <c r="GP1596" s="1"/>
      <c r="GQ1596" s="1"/>
      <c r="GR1596" s="1"/>
      <c r="GS1596" s="1"/>
    </row>
    <row r="1597" spans="191:201" ht="12">
      <c r="GI1597" s="1"/>
      <c r="GJ1597" s="1"/>
      <c r="GK1597" s="1"/>
      <c r="GL1597" s="1"/>
      <c r="GM1597" s="1"/>
      <c r="GN1597" s="1"/>
      <c r="GO1597" s="1"/>
      <c r="GP1597" s="1"/>
      <c r="GQ1597" s="1"/>
      <c r="GR1597" s="1"/>
      <c r="GS1597" s="1"/>
    </row>
    <row r="1598" spans="191:201" ht="12">
      <c r="GI1598" s="1"/>
      <c r="GJ1598" s="1"/>
      <c r="GK1598" s="1"/>
      <c r="GL1598" s="1"/>
      <c r="GM1598" s="1"/>
      <c r="GN1598" s="1"/>
      <c r="GO1598" s="1"/>
      <c r="GP1598" s="1"/>
      <c r="GQ1598" s="1"/>
      <c r="GR1598" s="1"/>
      <c r="GS1598" s="1"/>
    </row>
    <row r="1599" spans="191:201" ht="12">
      <c r="GI1599" s="1"/>
      <c r="GJ1599" s="1"/>
      <c r="GK1599" s="1"/>
      <c r="GL1599" s="1"/>
      <c r="GM1599" s="1"/>
      <c r="GN1599" s="1"/>
      <c r="GO1599" s="1"/>
      <c r="GP1599" s="1"/>
      <c r="GQ1599" s="1"/>
      <c r="GR1599" s="1"/>
      <c r="GS1599" s="1"/>
    </row>
    <row r="1600" spans="191:201" ht="12">
      <c r="GI1600" s="1"/>
      <c r="GJ1600" s="1"/>
      <c r="GK1600" s="1"/>
      <c r="GL1600" s="1"/>
      <c r="GM1600" s="1"/>
      <c r="GN1600" s="1"/>
      <c r="GO1600" s="1"/>
      <c r="GP1600" s="1"/>
      <c r="GQ1600" s="1"/>
      <c r="GR1600" s="1"/>
      <c r="GS1600" s="1"/>
    </row>
    <row r="1601" spans="191:201" ht="12">
      <c r="GI1601" s="1"/>
      <c r="GJ1601" s="1"/>
      <c r="GK1601" s="1"/>
      <c r="GL1601" s="1"/>
      <c r="GM1601" s="1"/>
      <c r="GN1601" s="1"/>
      <c r="GO1601" s="1"/>
      <c r="GP1601" s="1"/>
      <c r="GQ1601" s="1"/>
      <c r="GR1601" s="1"/>
      <c r="GS1601" s="1"/>
    </row>
    <row r="1602" spans="191:201" ht="12">
      <c r="GI1602" s="1"/>
      <c r="GJ1602" s="1"/>
      <c r="GK1602" s="1"/>
      <c r="GL1602" s="1"/>
      <c r="GM1602" s="1"/>
      <c r="GN1602" s="1"/>
      <c r="GO1602" s="1"/>
      <c r="GP1602" s="1"/>
      <c r="GQ1602" s="1"/>
      <c r="GR1602" s="1"/>
      <c r="GS1602" s="1"/>
    </row>
    <row r="1603" spans="191:201" ht="12">
      <c r="GI1603" s="1"/>
      <c r="GJ1603" s="1"/>
      <c r="GK1603" s="1"/>
      <c r="GL1603" s="1"/>
      <c r="GM1603" s="1"/>
      <c r="GN1603" s="1"/>
      <c r="GO1603" s="1"/>
      <c r="GP1603" s="1"/>
      <c r="GQ1603" s="1"/>
      <c r="GR1603" s="1"/>
      <c r="GS1603" s="1"/>
    </row>
    <row r="1604" spans="191:201" ht="12">
      <c r="GI1604" s="1"/>
      <c r="GJ1604" s="1"/>
      <c r="GK1604" s="1"/>
      <c r="GL1604" s="1"/>
      <c r="GM1604" s="1"/>
      <c r="GN1604" s="1"/>
      <c r="GO1604" s="1"/>
      <c r="GP1604" s="1"/>
      <c r="GQ1604" s="1"/>
      <c r="GR1604" s="1"/>
      <c r="GS1604" s="1"/>
    </row>
    <row r="1605" spans="191:201" ht="12">
      <c r="GI1605" s="1"/>
      <c r="GJ1605" s="1"/>
      <c r="GK1605" s="1"/>
      <c r="GL1605" s="1"/>
      <c r="GM1605" s="1"/>
      <c r="GN1605" s="1"/>
      <c r="GO1605" s="1"/>
      <c r="GP1605" s="1"/>
      <c r="GQ1605" s="1"/>
      <c r="GR1605" s="1"/>
      <c r="GS1605" s="1"/>
    </row>
    <row r="1606" spans="191:201" ht="12">
      <c r="GI1606" s="1"/>
      <c r="GJ1606" s="1"/>
      <c r="GK1606" s="1"/>
      <c r="GL1606" s="1"/>
      <c r="GM1606" s="1"/>
      <c r="GN1606" s="1"/>
      <c r="GO1606" s="1"/>
      <c r="GP1606" s="1"/>
      <c r="GQ1606" s="1"/>
      <c r="GR1606" s="1"/>
      <c r="GS1606" s="1"/>
    </row>
    <row r="1607" spans="191:201" ht="12">
      <c r="GI1607" s="1"/>
      <c r="GJ1607" s="1"/>
      <c r="GK1607" s="1"/>
      <c r="GL1607" s="1"/>
      <c r="GM1607" s="1"/>
      <c r="GN1607" s="1"/>
      <c r="GO1607" s="1"/>
      <c r="GP1607" s="1"/>
      <c r="GQ1607" s="1"/>
      <c r="GR1607" s="1"/>
      <c r="GS1607" s="1"/>
    </row>
    <row r="1608" spans="191:201" ht="12">
      <c r="GI1608" s="1"/>
      <c r="GJ1608" s="1"/>
      <c r="GK1608" s="1"/>
      <c r="GL1608" s="1"/>
      <c r="GM1608" s="1"/>
      <c r="GN1608" s="1"/>
      <c r="GO1608" s="1"/>
      <c r="GP1608" s="1"/>
      <c r="GQ1608" s="1"/>
      <c r="GR1608" s="1"/>
      <c r="GS1608" s="1"/>
    </row>
    <row r="1609" spans="191:201" ht="12">
      <c r="GI1609" s="1"/>
      <c r="GJ1609" s="1"/>
      <c r="GK1609" s="1"/>
      <c r="GL1609" s="1"/>
      <c r="GM1609" s="1"/>
      <c r="GN1609" s="1"/>
      <c r="GO1609" s="1"/>
      <c r="GP1609" s="1"/>
      <c r="GQ1609" s="1"/>
      <c r="GR1609" s="1"/>
      <c r="GS1609" s="1"/>
    </row>
    <row r="1610" spans="191:201" ht="12">
      <c r="GI1610" s="1"/>
      <c r="GJ1610" s="1"/>
      <c r="GK1610" s="1"/>
      <c r="GL1610" s="1"/>
      <c r="GM1610" s="1"/>
      <c r="GN1610" s="1"/>
      <c r="GO1610" s="1"/>
      <c r="GP1610" s="1"/>
      <c r="GQ1610" s="1"/>
      <c r="GR1610" s="1"/>
      <c r="GS1610" s="1"/>
    </row>
    <row r="1611" spans="191:201" ht="12">
      <c r="GI1611" s="1"/>
      <c r="GJ1611" s="1"/>
      <c r="GK1611" s="1"/>
      <c r="GL1611" s="1"/>
      <c r="GM1611" s="1"/>
      <c r="GN1611" s="1"/>
      <c r="GO1611" s="1"/>
      <c r="GP1611" s="1"/>
      <c r="GQ1611" s="1"/>
      <c r="GR1611" s="1"/>
      <c r="GS1611" s="1"/>
    </row>
    <row r="1612" spans="191:201" ht="12">
      <c r="GI1612" s="1"/>
      <c r="GJ1612" s="1"/>
      <c r="GK1612" s="1"/>
      <c r="GL1612" s="1"/>
      <c r="GM1612" s="1"/>
      <c r="GN1612" s="1"/>
      <c r="GO1612" s="1"/>
      <c r="GP1612" s="1"/>
      <c r="GQ1612" s="1"/>
      <c r="GR1612" s="1"/>
      <c r="GS1612" s="1"/>
    </row>
    <row r="1613" spans="191:201" ht="12">
      <c r="GI1613" s="1"/>
      <c r="GJ1613" s="1"/>
      <c r="GK1613" s="1"/>
      <c r="GL1613" s="1"/>
      <c r="GM1613" s="1"/>
      <c r="GN1613" s="1"/>
      <c r="GO1613" s="1"/>
      <c r="GP1613" s="1"/>
      <c r="GQ1613" s="1"/>
      <c r="GR1613" s="1"/>
      <c r="GS1613" s="1"/>
    </row>
    <row r="1614" spans="191:201" ht="12">
      <c r="GI1614" s="1"/>
      <c r="GJ1614" s="1"/>
      <c r="GK1614" s="1"/>
      <c r="GL1614" s="1"/>
      <c r="GM1614" s="1"/>
      <c r="GN1614" s="1"/>
      <c r="GO1614" s="1"/>
      <c r="GP1614" s="1"/>
      <c r="GQ1614" s="1"/>
      <c r="GR1614" s="1"/>
      <c r="GS1614" s="1"/>
    </row>
    <row r="1615" spans="191:201" ht="12">
      <c r="GI1615" s="1"/>
      <c r="GJ1615" s="1"/>
      <c r="GK1615" s="1"/>
      <c r="GL1615" s="1"/>
      <c r="GM1615" s="1"/>
      <c r="GN1615" s="1"/>
      <c r="GO1615" s="1"/>
      <c r="GP1615" s="1"/>
      <c r="GQ1615" s="1"/>
      <c r="GR1615" s="1"/>
      <c r="GS1615" s="1"/>
    </row>
    <row r="1616" spans="191:201" ht="12">
      <c r="GI1616" s="1"/>
      <c r="GJ1616" s="1"/>
      <c r="GK1616" s="1"/>
      <c r="GL1616" s="1"/>
      <c r="GM1616" s="1"/>
      <c r="GN1616" s="1"/>
      <c r="GO1616" s="1"/>
      <c r="GP1616" s="1"/>
      <c r="GQ1616" s="1"/>
      <c r="GR1616" s="1"/>
      <c r="GS1616" s="1"/>
    </row>
    <row r="1617" spans="191:201" ht="12">
      <c r="GI1617" s="1"/>
      <c r="GJ1617" s="1"/>
      <c r="GK1617" s="1"/>
      <c r="GL1617" s="1"/>
      <c r="GM1617" s="1"/>
      <c r="GN1617" s="1"/>
      <c r="GO1617" s="1"/>
      <c r="GP1617" s="1"/>
      <c r="GQ1617" s="1"/>
      <c r="GR1617" s="1"/>
      <c r="GS1617" s="1"/>
    </row>
    <row r="1618" spans="191:201" ht="12">
      <c r="GI1618" s="1"/>
      <c r="GJ1618" s="1"/>
      <c r="GK1618" s="1"/>
      <c r="GL1618" s="1"/>
      <c r="GM1618" s="1"/>
      <c r="GN1618" s="1"/>
      <c r="GO1618" s="1"/>
      <c r="GP1618" s="1"/>
      <c r="GQ1618" s="1"/>
      <c r="GR1618" s="1"/>
      <c r="GS1618" s="1"/>
    </row>
    <row r="1619" spans="191:201" ht="12">
      <c r="GI1619" s="1"/>
      <c r="GJ1619" s="1"/>
      <c r="GK1619" s="1"/>
      <c r="GL1619" s="1"/>
      <c r="GM1619" s="1"/>
      <c r="GN1619" s="1"/>
      <c r="GO1619" s="1"/>
      <c r="GP1619" s="1"/>
      <c r="GQ1619" s="1"/>
      <c r="GR1619" s="1"/>
      <c r="GS1619" s="1"/>
    </row>
    <row r="1620" spans="191:201" ht="12">
      <c r="GI1620" s="1"/>
      <c r="GJ1620" s="1"/>
      <c r="GK1620" s="1"/>
      <c r="GL1620" s="1"/>
      <c r="GM1620" s="1"/>
      <c r="GN1620" s="1"/>
      <c r="GO1620" s="1"/>
      <c r="GP1620" s="1"/>
      <c r="GQ1620" s="1"/>
      <c r="GR1620" s="1"/>
      <c r="GS1620" s="1"/>
    </row>
    <row r="1621" spans="191:201" ht="12">
      <c r="GI1621" s="1"/>
      <c r="GJ1621" s="1"/>
      <c r="GK1621" s="1"/>
      <c r="GL1621" s="1"/>
      <c r="GM1621" s="1"/>
      <c r="GN1621" s="1"/>
      <c r="GO1621" s="1"/>
      <c r="GP1621" s="1"/>
      <c r="GQ1621" s="1"/>
      <c r="GR1621" s="1"/>
      <c r="GS1621" s="1"/>
    </row>
    <row r="1622" spans="191:201" ht="12">
      <c r="GI1622" s="1"/>
      <c r="GJ1622" s="1"/>
      <c r="GK1622" s="1"/>
      <c r="GL1622" s="1"/>
      <c r="GM1622" s="1"/>
      <c r="GN1622" s="1"/>
      <c r="GO1622" s="1"/>
      <c r="GP1622" s="1"/>
      <c r="GQ1622" s="1"/>
      <c r="GR1622" s="1"/>
      <c r="GS1622" s="1"/>
    </row>
    <row r="1623" spans="191:201" ht="12">
      <c r="GI1623" s="1"/>
      <c r="GJ1623" s="1"/>
      <c r="GK1623" s="1"/>
      <c r="GL1623" s="1"/>
      <c r="GM1623" s="1"/>
      <c r="GN1623" s="1"/>
      <c r="GO1623" s="1"/>
      <c r="GP1623" s="1"/>
      <c r="GQ1623" s="1"/>
      <c r="GR1623" s="1"/>
      <c r="GS1623" s="1"/>
    </row>
    <row r="1624" spans="191:201" ht="12">
      <c r="GI1624" s="1"/>
      <c r="GJ1624" s="1"/>
      <c r="GK1624" s="1"/>
      <c r="GL1624" s="1"/>
      <c r="GM1624" s="1"/>
      <c r="GN1624" s="1"/>
      <c r="GO1624" s="1"/>
      <c r="GP1624" s="1"/>
      <c r="GQ1624" s="1"/>
      <c r="GR1624" s="1"/>
      <c r="GS1624" s="1"/>
    </row>
    <row r="1625" spans="191:201" ht="12">
      <c r="GI1625" s="1"/>
      <c r="GJ1625" s="1"/>
      <c r="GK1625" s="1"/>
      <c r="GL1625" s="1"/>
      <c r="GM1625" s="1"/>
      <c r="GN1625" s="1"/>
      <c r="GO1625" s="1"/>
      <c r="GP1625" s="1"/>
      <c r="GQ1625" s="1"/>
      <c r="GR1625" s="1"/>
      <c r="GS1625" s="1"/>
    </row>
    <row r="1626" spans="191:201" ht="12">
      <c r="GI1626" s="1"/>
      <c r="GJ1626" s="1"/>
      <c r="GK1626" s="1"/>
      <c r="GL1626" s="1"/>
      <c r="GM1626" s="1"/>
      <c r="GN1626" s="1"/>
      <c r="GO1626" s="1"/>
      <c r="GP1626" s="1"/>
      <c r="GQ1626" s="1"/>
      <c r="GR1626" s="1"/>
      <c r="GS1626" s="1"/>
    </row>
    <row r="1627" spans="191:201" ht="12">
      <c r="GI1627" s="1"/>
      <c r="GJ1627" s="1"/>
      <c r="GK1627" s="1"/>
      <c r="GL1627" s="1"/>
      <c r="GM1627" s="1"/>
      <c r="GN1627" s="1"/>
      <c r="GO1627" s="1"/>
      <c r="GP1627" s="1"/>
      <c r="GQ1627" s="1"/>
      <c r="GR1627" s="1"/>
      <c r="GS1627" s="1"/>
    </row>
    <row r="1628" spans="191:201" ht="12">
      <c r="GI1628" s="1"/>
      <c r="GJ1628" s="1"/>
      <c r="GK1628" s="1"/>
      <c r="GL1628" s="1"/>
      <c r="GM1628" s="1"/>
      <c r="GN1628" s="1"/>
      <c r="GO1628" s="1"/>
      <c r="GP1628" s="1"/>
      <c r="GQ1628" s="1"/>
      <c r="GR1628" s="1"/>
      <c r="GS1628" s="1"/>
    </row>
    <row r="1629" spans="191:201" ht="12">
      <c r="GI1629" s="1"/>
      <c r="GJ1629" s="1"/>
      <c r="GK1629" s="1"/>
      <c r="GL1629" s="1"/>
      <c r="GM1629" s="1"/>
      <c r="GN1629" s="1"/>
      <c r="GO1629" s="1"/>
      <c r="GP1629" s="1"/>
      <c r="GQ1629" s="1"/>
      <c r="GR1629" s="1"/>
      <c r="GS1629" s="1"/>
    </row>
    <row r="1630" spans="191:201" ht="12">
      <c r="GI1630" s="1"/>
      <c r="GJ1630" s="1"/>
      <c r="GK1630" s="1"/>
      <c r="GL1630" s="1"/>
      <c r="GM1630" s="1"/>
      <c r="GN1630" s="1"/>
      <c r="GO1630" s="1"/>
      <c r="GP1630" s="1"/>
      <c r="GQ1630" s="1"/>
      <c r="GR1630" s="1"/>
      <c r="GS1630" s="1"/>
    </row>
    <row r="1631" spans="191:201" ht="12">
      <c r="GI1631" s="1"/>
      <c r="GJ1631" s="1"/>
      <c r="GK1631" s="1"/>
      <c r="GL1631" s="1"/>
      <c r="GM1631" s="1"/>
      <c r="GN1631" s="1"/>
      <c r="GO1631" s="1"/>
      <c r="GP1631" s="1"/>
      <c r="GQ1631" s="1"/>
      <c r="GR1631" s="1"/>
      <c r="GS1631" s="1"/>
    </row>
    <row r="1632" spans="191:201" ht="12">
      <c r="GI1632" s="1"/>
      <c r="GJ1632" s="1"/>
      <c r="GK1632" s="1"/>
      <c r="GL1632" s="1"/>
      <c r="GM1632" s="1"/>
      <c r="GN1632" s="1"/>
      <c r="GO1632" s="1"/>
      <c r="GP1632" s="1"/>
      <c r="GQ1632" s="1"/>
      <c r="GR1632" s="1"/>
      <c r="GS1632" s="1"/>
    </row>
    <row r="1633" spans="191:201" ht="12">
      <c r="GI1633" s="1"/>
      <c r="GJ1633" s="1"/>
      <c r="GK1633" s="1"/>
      <c r="GL1633" s="1"/>
      <c r="GM1633" s="1"/>
      <c r="GN1633" s="1"/>
      <c r="GO1633" s="1"/>
      <c r="GP1633" s="1"/>
      <c r="GQ1633" s="1"/>
      <c r="GR1633" s="1"/>
      <c r="GS1633" s="1"/>
    </row>
    <row r="1634" spans="191:201" ht="12">
      <c r="GI1634" s="1"/>
      <c r="GJ1634" s="1"/>
      <c r="GK1634" s="1"/>
      <c r="GL1634" s="1"/>
      <c r="GM1634" s="1"/>
      <c r="GN1634" s="1"/>
      <c r="GO1634" s="1"/>
      <c r="GP1634" s="1"/>
      <c r="GQ1634" s="1"/>
      <c r="GR1634" s="1"/>
      <c r="GS1634" s="1"/>
    </row>
    <row r="1635" spans="191:201" ht="12">
      <c r="GI1635" s="1"/>
      <c r="GJ1635" s="1"/>
      <c r="GK1635" s="1"/>
      <c r="GL1635" s="1"/>
      <c r="GM1635" s="1"/>
      <c r="GN1635" s="1"/>
      <c r="GO1635" s="1"/>
      <c r="GP1635" s="1"/>
      <c r="GQ1635" s="1"/>
      <c r="GR1635" s="1"/>
      <c r="GS1635" s="1"/>
    </row>
    <row r="1636" spans="191:201" ht="12">
      <c r="GI1636" s="1"/>
      <c r="GJ1636" s="1"/>
      <c r="GK1636" s="1"/>
      <c r="GL1636" s="1"/>
      <c r="GM1636" s="1"/>
      <c r="GN1636" s="1"/>
      <c r="GO1636" s="1"/>
      <c r="GP1636" s="1"/>
      <c r="GQ1636" s="1"/>
      <c r="GR1636" s="1"/>
      <c r="GS1636" s="1"/>
    </row>
    <row r="1637" spans="191:201" ht="12">
      <c r="GI1637" s="1"/>
      <c r="GJ1637" s="1"/>
      <c r="GK1637" s="1"/>
      <c r="GL1637" s="1"/>
      <c r="GM1637" s="1"/>
      <c r="GN1637" s="1"/>
      <c r="GO1637" s="1"/>
      <c r="GP1637" s="1"/>
      <c r="GQ1637" s="1"/>
      <c r="GR1637" s="1"/>
      <c r="GS1637" s="1"/>
    </row>
    <row r="1638" spans="191:201" ht="12">
      <c r="GI1638" s="1"/>
      <c r="GJ1638" s="1"/>
      <c r="GK1638" s="1"/>
      <c r="GL1638" s="1"/>
      <c r="GM1638" s="1"/>
      <c r="GN1638" s="1"/>
      <c r="GO1638" s="1"/>
      <c r="GP1638" s="1"/>
      <c r="GQ1638" s="1"/>
      <c r="GR1638" s="1"/>
      <c r="GS1638" s="1"/>
    </row>
    <row r="1639" spans="191:201" ht="12">
      <c r="GI1639" s="1"/>
      <c r="GJ1639" s="1"/>
      <c r="GK1639" s="1"/>
      <c r="GL1639" s="1"/>
      <c r="GM1639" s="1"/>
      <c r="GN1639" s="1"/>
      <c r="GO1639" s="1"/>
      <c r="GP1639" s="1"/>
      <c r="GQ1639" s="1"/>
      <c r="GR1639" s="1"/>
      <c r="GS1639" s="1"/>
    </row>
    <row r="1640" spans="191:201" ht="12">
      <c r="GI1640" s="1"/>
      <c r="GJ1640" s="1"/>
      <c r="GK1640" s="1"/>
      <c r="GL1640" s="1"/>
      <c r="GM1640" s="1"/>
      <c r="GN1640" s="1"/>
      <c r="GO1640" s="1"/>
      <c r="GP1640" s="1"/>
      <c r="GQ1640" s="1"/>
      <c r="GR1640" s="1"/>
      <c r="GS1640" s="1"/>
    </row>
    <row r="1641" spans="191:201" ht="12">
      <c r="GI1641" s="1"/>
      <c r="GJ1641" s="1"/>
      <c r="GK1641" s="1"/>
      <c r="GL1641" s="1"/>
      <c r="GM1641" s="1"/>
      <c r="GN1641" s="1"/>
      <c r="GO1641" s="1"/>
      <c r="GP1641" s="1"/>
      <c r="GQ1641" s="1"/>
      <c r="GR1641" s="1"/>
      <c r="GS1641" s="1"/>
    </row>
    <row r="1642" spans="191:201" ht="12">
      <c r="GI1642" s="1"/>
      <c r="GJ1642" s="1"/>
      <c r="GK1642" s="1"/>
      <c r="GL1642" s="1"/>
      <c r="GM1642" s="1"/>
      <c r="GN1642" s="1"/>
      <c r="GO1642" s="1"/>
      <c r="GP1642" s="1"/>
      <c r="GQ1642" s="1"/>
      <c r="GR1642" s="1"/>
      <c r="GS1642" s="1"/>
    </row>
    <row r="1643" spans="191:201" ht="12">
      <c r="GI1643" s="1"/>
      <c r="GJ1643" s="1"/>
      <c r="GK1643" s="1"/>
      <c r="GL1643" s="1"/>
      <c r="GM1643" s="1"/>
      <c r="GN1643" s="1"/>
      <c r="GO1643" s="1"/>
      <c r="GP1643" s="1"/>
      <c r="GQ1643" s="1"/>
      <c r="GR1643" s="1"/>
      <c r="GS1643" s="1"/>
    </row>
    <row r="1644" spans="191:201" ht="12">
      <c r="GI1644" s="1"/>
      <c r="GJ1644" s="1"/>
      <c r="GK1644" s="1"/>
      <c r="GL1644" s="1"/>
      <c r="GM1644" s="1"/>
      <c r="GN1644" s="1"/>
      <c r="GO1644" s="1"/>
      <c r="GP1644" s="1"/>
      <c r="GQ1644" s="1"/>
      <c r="GR1644" s="1"/>
      <c r="GS1644" s="1"/>
    </row>
    <row r="1645" spans="191:201" ht="12">
      <c r="GI1645" s="1"/>
      <c r="GJ1645" s="1"/>
      <c r="GK1645" s="1"/>
      <c r="GL1645" s="1"/>
      <c r="GM1645" s="1"/>
      <c r="GN1645" s="1"/>
      <c r="GO1645" s="1"/>
      <c r="GP1645" s="1"/>
      <c r="GQ1645" s="1"/>
      <c r="GR1645" s="1"/>
      <c r="GS1645" s="1"/>
    </row>
    <row r="1646" spans="191:201" ht="12">
      <c r="GI1646" s="1"/>
      <c r="GJ1646" s="1"/>
      <c r="GK1646" s="1"/>
      <c r="GL1646" s="1"/>
      <c r="GM1646" s="1"/>
      <c r="GN1646" s="1"/>
      <c r="GO1646" s="1"/>
      <c r="GP1646" s="1"/>
      <c r="GQ1646" s="1"/>
      <c r="GR1646" s="1"/>
      <c r="GS1646" s="1"/>
    </row>
    <row r="1647" spans="191:201" ht="12">
      <c r="GI1647" s="1"/>
      <c r="GJ1647" s="1"/>
      <c r="GK1647" s="1"/>
      <c r="GL1647" s="1"/>
      <c r="GM1647" s="1"/>
      <c r="GN1647" s="1"/>
      <c r="GO1647" s="1"/>
      <c r="GP1647" s="1"/>
      <c r="GQ1647" s="1"/>
      <c r="GR1647" s="1"/>
      <c r="GS1647" s="1"/>
    </row>
    <row r="1648" spans="191:201" ht="12">
      <c r="GI1648" s="1"/>
      <c r="GJ1648" s="1"/>
      <c r="GK1648" s="1"/>
      <c r="GL1648" s="1"/>
      <c r="GM1648" s="1"/>
      <c r="GN1648" s="1"/>
      <c r="GO1648" s="1"/>
      <c r="GP1648" s="1"/>
      <c r="GQ1648" s="1"/>
      <c r="GR1648" s="1"/>
      <c r="GS1648" s="1"/>
    </row>
    <row r="1649" spans="191:201" ht="12">
      <c r="GI1649" s="1"/>
      <c r="GJ1649" s="1"/>
      <c r="GK1649" s="1"/>
      <c r="GL1649" s="1"/>
      <c r="GM1649" s="1"/>
      <c r="GN1649" s="1"/>
      <c r="GO1649" s="1"/>
      <c r="GP1649" s="1"/>
      <c r="GQ1649" s="1"/>
      <c r="GR1649" s="1"/>
      <c r="GS1649" s="1"/>
    </row>
    <row r="1650" spans="191:201" ht="12">
      <c r="GI1650" s="1"/>
      <c r="GJ1650" s="1"/>
      <c r="GK1650" s="1"/>
      <c r="GL1650" s="1"/>
      <c r="GM1650" s="1"/>
      <c r="GN1650" s="1"/>
      <c r="GO1650" s="1"/>
      <c r="GP1650" s="1"/>
      <c r="GQ1650" s="1"/>
      <c r="GR1650" s="1"/>
      <c r="GS1650" s="1"/>
    </row>
    <row r="1651" spans="191:201" ht="12">
      <c r="GI1651" s="1"/>
      <c r="GJ1651" s="1"/>
      <c r="GK1651" s="1"/>
      <c r="GL1651" s="1"/>
      <c r="GM1651" s="1"/>
      <c r="GN1651" s="1"/>
      <c r="GO1651" s="1"/>
      <c r="GP1651" s="1"/>
      <c r="GQ1651" s="1"/>
      <c r="GR1651" s="1"/>
      <c r="GS1651" s="1"/>
    </row>
    <row r="1652" spans="191:201" ht="12">
      <c r="GI1652" s="1"/>
      <c r="GJ1652" s="1"/>
      <c r="GK1652" s="1"/>
      <c r="GL1652" s="1"/>
      <c r="GM1652" s="1"/>
      <c r="GN1652" s="1"/>
      <c r="GO1652" s="1"/>
      <c r="GP1652" s="1"/>
      <c r="GQ1652" s="1"/>
      <c r="GR1652" s="1"/>
      <c r="GS1652" s="1"/>
    </row>
    <row r="1653" spans="191:201" ht="12">
      <c r="GI1653" s="1"/>
      <c r="GJ1653" s="1"/>
      <c r="GK1653" s="1"/>
      <c r="GL1653" s="1"/>
      <c r="GM1653" s="1"/>
      <c r="GN1653" s="1"/>
      <c r="GO1653" s="1"/>
      <c r="GP1653" s="1"/>
      <c r="GQ1653" s="1"/>
      <c r="GR1653" s="1"/>
      <c r="GS1653" s="1"/>
    </row>
    <row r="1654" spans="191:201" ht="12">
      <c r="GI1654" s="1"/>
      <c r="GJ1654" s="1"/>
      <c r="GK1654" s="1"/>
      <c r="GL1654" s="1"/>
      <c r="GM1654" s="1"/>
      <c r="GN1654" s="1"/>
      <c r="GO1654" s="1"/>
      <c r="GP1654" s="1"/>
      <c r="GQ1654" s="1"/>
      <c r="GR1654" s="1"/>
      <c r="GS1654" s="1"/>
    </row>
    <row r="1655" spans="191:201" ht="12">
      <c r="GI1655" s="1"/>
      <c r="GJ1655" s="1"/>
      <c r="GK1655" s="1"/>
      <c r="GL1655" s="1"/>
      <c r="GM1655" s="1"/>
      <c r="GN1655" s="1"/>
      <c r="GO1655" s="1"/>
      <c r="GP1655" s="1"/>
      <c r="GQ1655" s="1"/>
      <c r="GR1655" s="1"/>
      <c r="GS1655" s="1"/>
    </row>
    <row r="1656" spans="191:201" ht="12">
      <c r="GI1656" s="1"/>
      <c r="GJ1656" s="1"/>
      <c r="GK1656" s="1"/>
      <c r="GL1656" s="1"/>
      <c r="GM1656" s="1"/>
      <c r="GN1656" s="1"/>
      <c r="GO1656" s="1"/>
      <c r="GP1656" s="1"/>
      <c r="GQ1656" s="1"/>
      <c r="GR1656" s="1"/>
      <c r="GS1656" s="1"/>
    </row>
    <row r="1657" spans="191:201" ht="12">
      <c r="GI1657" s="1"/>
      <c r="GJ1657" s="1"/>
      <c r="GK1657" s="1"/>
      <c r="GL1657" s="1"/>
      <c r="GM1657" s="1"/>
      <c r="GN1657" s="1"/>
      <c r="GO1657" s="1"/>
      <c r="GP1657" s="1"/>
      <c r="GQ1657" s="1"/>
      <c r="GR1657" s="1"/>
      <c r="GS1657" s="1"/>
    </row>
    <row r="1658" spans="191:201" ht="12">
      <c r="GI1658" s="1"/>
      <c r="GJ1658" s="1"/>
      <c r="GK1658" s="1"/>
      <c r="GL1658" s="1"/>
      <c r="GM1658" s="1"/>
      <c r="GN1658" s="1"/>
      <c r="GO1658" s="1"/>
      <c r="GP1658" s="1"/>
      <c r="GQ1658" s="1"/>
      <c r="GR1658" s="1"/>
      <c r="GS1658" s="1"/>
    </row>
    <row r="1659" spans="191:201" ht="12">
      <c r="GI1659" s="1"/>
      <c r="GJ1659" s="1"/>
      <c r="GK1659" s="1"/>
      <c r="GL1659" s="1"/>
      <c r="GM1659" s="1"/>
      <c r="GN1659" s="1"/>
      <c r="GO1659" s="1"/>
      <c r="GP1659" s="1"/>
      <c r="GQ1659" s="1"/>
      <c r="GR1659" s="1"/>
      <c r="GS1659" s="1"/>
    </row>
    <row r="1660" spans="191:201" ht="12">
      <c r="GI1660" s="1"/>
      <c r="GJ1660" s="1"/>
      <c r="GK1660" s="1"/>
      <c r="GL1660" s="1"/>
      <c r="GM1660" s="1"/>
      <c r="GN1660" s="1"/>
      <c r="GO1660" s="1"/>
      <c r="GP1660" s="1"/>
      <c r="GQ1660" s="1"/>
      <c r="GR1660" s="1"/>
      <c r="GS1660" s="1"/>
    </row>
    <row r="1661" spans="191:201" ht="12">
      <c r="GI1661" s="1"/>
      <c r="GJ1661" s="1"/>
      <c r="GK1661" s="1"/>
      <c r="GL1661" s="1"/>
      <c r="GM1661" s="1"/>
      <c r="GN1661" s="1"/>
      <c r="GO1661" s="1"/>
      <c r="GP1661" s="1"/>
      <c r="GQ1661" s="1"/>
      <c r="GR1661" s="1"/>
      <c r="GS1661" s="1"/>
    </row>
    <row r="1662" spans="191:201" ht="12">
      <c r="GI1662" s="1"/>
      <c r="GJ1662" s="1"/>
      <c r="GK1662" s="1"/>
      <c r="GL1662" s="1"/>
      <c r="GM1662" s="1"/>
      <c r="GN1662" s="1"/>
      <c r="GO1662" s="1"/>
      <c r="GP1662" s="1"/>
      <c r="GQ1662" s="1"/>
      <c r="GR1662" s="1"/>
      <c r="GS1662" s="1"/>
    </row>
    <row r="1663" spans="191:201" ht="12">
      <c r="GI1663" s="1"/>
      <c r="GJ1663" s="1"/>
      <c r="GK1663" s="1"/>
      <c r="GL1663" s="1"/>
      <c r="GM1663" s="1"/>
      <c r="GN1663" s="1"/>
      <c r="GO1663" s="1"/>
      <c r="GP1663" s="1"/>
      <c r="GQ1663" s="1"/>
      <c r="GR1663" s="1"/>
      <c r="GS1663" s="1"/>
    </row>
    <row r="1664" spans="191:201" ht="12">
      <c r="GI1664" s="1"/>
      <c r="GJ1664" s="1"/>
      <c r="GK1664" s="1"/>
      <c r="GL1664" s="1"/>
      <c r="GM1664" s="1"/>
      <c r="GN1664" s="1"/>
      <c r="GO1664" s="1"/>
      <c r="GP1664" s="1"/>
      <c r="GQ1664" s="1"/>
      <c r="GR1664" s="1"/>
      <c r="GS1664" s="1"/>
    </row>
    <row r="1665" spans="191:201" ht="12">
      <c r="GI1665" s="1"/>
      <c r="GJ1665" s="1"/>
      <c r="GK1665" s="1"/>
      <c r="GL1665" s="1"/>
      <c r="GM1665" s="1"/>
      <c r="GN1665" s="1"/>
      <c r="GO1665" s="1"/>
      <c r="GP1665" s="1"/>
      <c r="GQ1665" s="1"/>
      <c r="GR1665" s="1"/>
      <c r="GS1665" s="1"/>
    </row>
    <row r="1666" spans="191:201" ht="12">
      <c r="GI1666" s="1"/>
      <c r="GJ1666" s="1"/>
      <c r="GK1666" s="1"/>
      <c r="GL1666" s="1"/>
      <c r="GM1666" s="1"/>
      <c r="GN1666" s="1"/>
      <c r="GO1666" s="1"/>
      <c r="GP1666" s="1"/>
      <c r="GQ1666" s="1"/>
      <c r="GR1666" s="1"/>
      <c r="GS1666" s="1"/>
    </row>
    <row r="1667" spans="191:201" ht="12">
      <c r="GI1667" s="1"/>
      <c r="GJ1667" s="1"/>
      <c r="GK1667" s="1"/>
      <c r="GL1667" s="1"/>
      <c r="GM1667" s="1"/>
      <c r="GN1667" s="1"/>
      <c r="GO1667" s="1"/>
      <c r="GP1667" s="1"/>
      <c r="GQ1667" s="1"/>
      <c r="GR1667" s="1"/>
      <c r="GS1667" s="1"/>
    </row>
    <row r="1668" spans="191:201" ht="12">
      <c r="GI1668" s="1"/>
      <c r="GJ1668" s="1"/>
      <c r="GK1668" s="1"/>
      <c r="GL1668" s="1"/>
      <c r="GM1668" s="1"/>
      <c r="GN1668" s="1"/>
      <c r="GO1668" s="1"/>
      <c r="GP1668" s="1"/>
      <c r="GQ1668" s="1"/>
      <c r="GR1668" s="1"/>
      <c r="GS1668" s="1"/>
    </row>
    <row r="1669" spans="191:201" ht="12">
      <c r="GI1669" s="1"/>
      <c r="GJ1669" s="1"/>
      <c r="GK1669" s="1"/>
      <c r="GL1669" s="1"/>
      <c r="GM1669" s="1"/>
      <c r="GN1669" s="1"/>
      <c r="GO1669" s="1"/>
      <c r="GP1669" s="1"/>
      <c r="GQ1669" s="1"/>
      <c r="GR1669" s="1"/>
      <c r="GS1669" s="1"/>
    </row>
    <row r="1670" spans="191:201" ht="12">
      <c r="GI1670" s="1"/>
      <c r="GJ1670" s="1"/>
      <c r="GK1670" s="1"/>
      <c r="GL1670" s="1"/>
      <c r="GM1670" s="1"/>
      <c r="GN1670" s="1"/>
      <c r="GO1670" s="1"/>
      <c r="GP1670" s="1"/>
      <c r="GQ1670" s="1"/>
      <c r="GR1670" s="1"/>
      <c r="GS1670" s="1"/>
    </row>
    <row r="1671" spans="191:201" ht="12">
      <c r="GI1671" s="1"/>
      <c r="GJ1671" s="1"/>
      <c r="GK1671" s="1"/>
      <c r="GL1671" s="1"/>
      <c r="GM1671" s="1"/>
      <c r="GN1671" s="1"/>
      <c r="GO1671" s="1"/>
      <c r="GP1671" s="1"/>
      <c r="GQ1671" s="1"/>
      <c r="GR1671" s="1"/>
      <c r="GS1671" s="1"/>
    </row>
    <row r="1672" spans="191:201" ht="12">
      <c r="GI1672" s="1"/>
      <c r="GJ1672" s="1"/>
      <c r="GK1672" s="1"/>
      <c r="GL1672" s="1"/>
      <c r="GM1672" s="1"/>
      <c r="GN1672" s="1"/>
      <c r="GO1672" s="1"/>
      <c r="GP1672" s="1"/>
      <c r="GQ1672" s="1"/>
      <c r="GR1672" s="1"/>
      <c r="GS1672" s="1"/>
    </row>
    <row r="1673" spans="191:201" ht="12">
      <c r="GI1673" s="1"/>
      <c r="GJ1673" s="1"/>
      <c r="GK1673" s="1"/>
      <c r="GL1673" s="1"/>
      <c r="GM1673" s="1"/>
      <c r="GN1673" s="1"/>
      <c r="GO1673" s="1"/>
      <c r="GP1673" s="1"/>
      <c r="GQ1673" s="1"/>
      <c r="GR1673" s="1"/>
      <c r="GS1673" s="1"/>
    </row>
    <row r="1674" spans="191:201" ht="12">
      <c r="GI1674" s="1"/>
      <c r="GJ1674" s="1"/>
      <c r="GK1674" s="1"/>
      <c r="GL1674" s="1"/>
      <c r="GM1674" s="1"/>
      <c r="GN1674" s="1"/>
      <c r="GO1674" s="1"/>
      <c r="GP1674" s="1"/>
      <c r="GQ1674" s="1"/>
      <c r="GR1674" s="1"/>
      <c r="GS1674" s="1"/>
    </row>
    <row r="1675" spans="191:201" ht="12">
      <c r="GI1675" s="1"/>
      <c r="GJ1675" s="1"/>
      <c r="GK1675" s="1"/>
      <c r="GL1675" s="1"/>
      <c r="GM1675" s="1"/>
      <c r="GN1675" s="1"/>
      <c r="GO1675" s="1"/>
      <c r="GP1675" s="1"/>
      <c r="GQ1675" s="1"/>
      <c r="GR1675" s="1"/>
      <c r="GS1675" s="1"/>
    </row>
    <row r="1676" spans="191:201" ht="12">
      <c r="GI1676" s="1"/>
      <c r="GJ1676" s="1"/>
      <c r="GK1676" s="1"/>
      <c r="GL1676" s="1"/>
      <c r="GM1676" s="1"/>
      <c r="GN1676" s="1"/>
      <c r="GO1676" s="1"/>
      <c r="GP1676" s="1"/>
      <c r="GQ1676" s="1"/>
      <c r="GR1676" s="1"/>
      <c r="GS1676" s="1"/>
    </row>
    <row r="1677" spans="191:201" ht="12">
      <c r="GI1677" s="1"/>
      <c r="GJ1677" s="1"/>
      <c r="GK1677" s="1"/>
      <c r="GL1677" s="1"/>
      <c r="GM1677" s="1"/>
      <c r="GN1677" s="1"/>
      <c r="GO1677" s="1"/>
      <c r="GP1677" s="1"/>
      <c r="GQ1677" s="1"/>
      <c r="GR1677" s="1"/>
      <c r="GS1677" s="1"/>
    </row>
    <row r="1678" spans="191:201" ht="12">
      <c r="GI1678" s="1"/>
      <c r="GJ1678" s="1"/>
      <c r="GK1678" s="1"/>
      <c r="GL1678" s="1"/>
      <c r="GM1678" s="1"/>
      <c r="GN1678" s="1"/>
      <c r="GO1678" s="1"/>
      <c r="GP1678" s="1"/>
      <c r="GQ1678" s="1"/>
      <c r="GR1678" s="1"/>
      <c r="GS1678" s="1"/>
    </row>
    <row r="1679" spans="191:201" ht="12">
      <c r="GI1679" s="1"/>
      <c r="GJ1679" s="1"/>
      <c r="GK1679" s="1"/>
      <c r="GL1679" s="1"/>
      <c r="GM1679" s="1"/>
      <c r="GN1679" s="1"/>
      <c r="GO1679" s="1"/>
      <c r="GP1679" s="1"/>
      <c r="GQ1679" s="1"/>
      <c r="GR1679" s="1"/>
      <c r="GS1679" s="1"/>
    </row>
    <row r="1680" spans="191:201" ht="12">
      <c r="GI1680" s="1"/>
      <c r="GJ1680" s="1"/>
      <c r="GK1680" s="1"/>
      <c r="GL1680" s="1"/>
      <c r="GM1680" s="1"/>
      <c r="GN1680" s="1"/>
      <c r="GO1680" s="1"/>
      <c r="GP1680" s="1"/>
      <c r="GQ1680" s="1"/>
      <c r="GR1680" s="1"/>
      <c r="GS1680" s="1"/>
    </row>
    <row r="1681" spans="191:201" ht="12">
      <c r="GI1681" s="1"/>
      <c r="GJ1681" s="1"/>
      <c r="GK1681" s="1"/>
      <c r="GL1681" s="1"/>
      <c r="GM1681" s="1"/>
      <c r="GN1681" s="1"/>
      <c r="GO1681" s="1"/>
      <c r="GP1681" s="1"/>
      <c r="GQ1681" s="1"/>
      <c r="GR1681" s="1"/>
      <c r="GS1681" s="1"/>
    </row>
    <row r="1682" spans="191:201" ht="12">
      <c r="GI1682" s="1"/>
      <c r="GJ1682" s="1"/>
      <c r="GK1682" s="1"/>
      <c r="GL1682" s="1"/>
      <c r="GM1682" s="1"/>
      <c r="GN1682" s="1"/>
      <c r="GO1682" s="1"/>
      <c r="GP1682" s="1"/>
      <c r="GQ1682" s="1"/>
      <c r="GR1682" s="1"/>
      <c r="GS1682" s="1"/>
    </row>
    <row r="1683" spans="191:201" ht="12">
      <c r="GI1683" s="1"/>
      <c r="GJ1683" s="1"/>
      <c r="GK1683" s="1"/>
      <c r="GL1683" s="1"/>
      <c r="GM1683" s="1"/>
      <c r="GN1683" s="1"/>
      <c r="GO1683" s="1"/>
      <c r="GP1683" s="1"/>
      <c r="GQ1683" s="1"/>
      <c r="GR1683" s="1"/>
      <c r="GS1683" s="1"/>
    </row>
    <row r="1684" spans="191:201" ht="12">
      <c r="GI1684" s="1"/>
      <c r="GJ1684" s="1"/>
      <c r="GK1684" s="1"/>
      <c r="GL1684" s="1"/>
      <c r="GM1684" s="1"/>
      <c r="GN1684" s="1"/>
      <c r="GO1684" s="1"/>
      <c r="GP1684" s="1"/>
      <c r="GQ1684" s="1"/>
      <c r="GR1684" s="1"/>
      <c r="GS1684" s="1"/>
    </row>
    <row r="1685" spans="191:201" ht="12">
      <c r="GI1685" s="1"/>
      <c r="GJ1685" s="1"/>
      <c r="GK1685" s="1"/>
      <c r="GL1685" s="1"/>
      <c r="GM1685" s="1"/>
      <c r="GN1685" s="1"/>
      <c r="GO1685" s="1"/>
      <c r="GP1685" s="1"/>
      <c r="GQ1685" s="1"/>
      <c r="GR1685" s="1"/>
      <c r="GS1685" s="1"/>
    </row>
    <row r="1686" spans="191:201" ht="12">
      <c r="GI1686" s="1"/>
      <c r="GJ1686" s="1"/>
      <c r="GK1686" s="1"/>
      <c r="GL1686" s="1"/>
      <c r="GM1686" s="1"/>
      <c r="GN1686" s="1"/>
      <c r="GO1686" s="1"/>
      <c r="GP1686" s="1"/>
      <c r="GQ1686" s="1"/>
      <c r="GR1686" s="1"/>
      <c r="GS1686" s="1"/>
    </row>
    <row r="1687" spans="191:201" ht="12">
      <c r="GI1687" s="1"/>
      <c r="GJ1687" s="1"/>
      <c r="GK1687" s="1"/>
      <c r="GL1687" s="1"/>
      <c r="GM1687" s="1"/>
      <c r="GN1687" s="1"/>
      <c r="GO1687" s="1"/>
      <c r="GP1687" s="1"/>
      <c r="GQ1687" s="1"/>
      <c r="GR1687" s="1"/>
      <c r="GS1687" s="1"/>
    </row>
    <row r="1688" spans="191:201" ht="12">
      <c r="GI1688" s="1"/>
      <c r="GJ1688" s="1"/>
      <c r="GK1688" s="1"/>
      <c r="GL1688" s="1"/>
      <c r="GM1688" s="1"/>
      <c r="GN1688" s="1"/>
      <c r="GO1688" s="1"/>
      <c r="GP1688" s="1"/>
      <c r="GQ1688" s="1"/>
      <c r="GR1688" s="1"/>
      <c r="GS1688" s="1"/>
    </row>
    <row r="1689" spans="191:201" ht="12">
      <c r="GI1689" s="1"/>
      <c r="GJ1689" s="1"/>
      <c r="GK1689" s="1"/>
      <c r="GL1689" s="1"/>
      <c r="GM1689" s="1"/>
      <c r="GN1689" s="1"/>
      <c r="GO1689" s="1"/>
      <c r="GP1689" s="1"/>
      <c r="GQ1689" s="1"/>
      <c r="GR1689" s="1"/>
      <c r="GS1689" s="1"/>
    </row>
    <row r="1690" spans="191:201" ht="12">
      <c r="GI1690" s="1"/>
      <c r="GJ1690" s="1"/>
      <c r="GK1690" s="1"/>
      <c r="GL1690" s="1"/>
      <c r="GM1690" s="1"/>
      <c r="GN1690" s="1"/>
      <c r="GO1690" s="1"/>
      <c r="GP1690" s="1"/>
      <c r="GQ1690" s="1"/>
      <c r="GR1690" s="1"/>
      <c r="GS1690" s="1"/>
    </row>
    <row r="1691" spans="191:201" ht="12">
      <c r="GI1691" s="1"/>
      <c r="GJ1691" s="1"/>
      <c r="GK1691" s="1"/>
      <c r="GL1691" s="1"/>
      <c r="GM1691" s="1"/>
      <c r="GN1691" s="1"/>
      <c r="GO1691" s="1"/>
      <c r="GP1691" s="1"/>
      <c r="GQ1691" s="1"/>
      <c r="GR1691" s="1"/>
      <c r="GS1691" s="1"/>
    </row>
    <row r="1692" spans="191:201" ht="12">
      <c r="GI1692" s="1"/>
      <c r="GJ1692" s="1"/>
      <c r="GK1692" s="1"/>
      <c r="GL1692" s="1"/>
      <c r="GM1692" s="1"/>
      <c r="GN1692" s="1"/>
      <c r="GO1692" s="1"/>
      <c r="GP1692" s="1"/>
      <c r="GQ1692" s="1"/>
      <c r="GR1692" s="1"/>
      <c r="GS1692" s="1"/>
    </row>
    <row r="1693" spans="191:201" ht="12">
      <c r="GI1693" s="1"/>
      <c r="GJ1693" s="1"/>
      <c r="GK1693" s="1"/>
      <c r="GL1693" s="1"/>
      <c r="GM1693" s="1"/>
      <c r="GN1693" s="1"/>
      <c r="GO1693" s="1"/>
      <c r="GP1693" s="1"/>
      <c r="GQ1693" s="1"/>
      <c r="GR1693" s="1"/>
      <c r="GS1693" s="1"/>
    </row>
    <row r="1694" spans="191:201" ht="12">
      <c r="GI1694" s="1"/>
      <c r="GJ1694" s="1"/>
      <c r="GK1694" s="1"/>
      <c r="GL1694" s="1"/>
      <c r="GM1694" s="1"/>
      <c r="GN1694" s="1"/>
      <c r="GO1694" s="1"/>
      <c r="GP1694" s="1"/>
      <c r="GQ1694" s="1"/>
      <c r="GR1694" s="1"/>
      <c r="GS1694" s="1"/>
    </row>
    <row r="1695" spans="191:201" ht="12">
      <c r="GI1695" s="1"/>
      <c r="GJ1695" s="1"/>
      <c r="GK1695" s="1"/>
      <c r="GL1695" s="1"/>
      <c r="GM1695" s="1"/>
      <c r="GN1695" s="1"/>
      <c r="GO1695" s="1"/>
      <c r="GP1695" s="1"/>
      <c r="GQ1695" s="1"/>
      <c r="GR1695" s="1"/>
      <c r="GS1695" s="1"/>
    </row>
    <row r="1696" spans="191:201" ht="12">
      <c r="GI1696" s="1"/>
      <c r="GJ1696" s="1"/>
      <c r="GK1696" s="1"/>
      <c r="GL1696" s="1"/>
      <c r="GM1696" s="1"/>
      <c r="GN1696" s="1"/>
      <c r="GO1696" s="1"/>
      <c r="GP1696" s="1"/>
      <c r="GQ1696" s="1"/>
      <c r="GR1696" s="1"/>
      <c r="GS1696" s="1"/>
    </row>
    <row r="1697" spans="191:201" ht="12">
      <c r="GI1697" s="1"/>
      <c r="GJ1697" s="1"/>
      <c r="GK1697" s="1"/>
      <c r="GL1697" s="1"/>
      <c r="GM1697" s="1"/>
      <c r="GN1697" s="1"/>
      <c r="GO1697" s="1"/>
      <c r="GP1697" s="1"/>
      <c r="GQ1697" s="1"/>
      <c r="GR1697" s="1"/>
      <c r="GS1697" s="1"/>
    </row>
    <row r="1698" spans="191:201" ht="12">
      <c r="GI1698" s="1"/>
      <c r="GJ1698" s="1"/>
      <c r="GK1698" s="1"/>
      <c r="GL1698" s="1"/>
      <c r="GM1698" s="1"/>
      <c r="GN1698" s="1"/>
      <c r="GO1698" s="1"/>
      <c r="GP1698" s="1"/>
      <c r="GQ1698" s="1"/>
      <c r="GR1698" s="1"/>
      <c r="GS1698" s="1"/>
    </row>
    <row r="1699" spans="191:201" ht="12">
      <c r="GI1699" s="1"/>
      <c r="GJ1699" s="1"/>
      <c r="GK1699" s="1"/>
      <c r="GL1699" s="1"/>
      <c r="GM1699" s="1"/>
      <c r="GN1699" s="1"/>
      <c r="GO1699" s="1"/>
      <c r="GP1699" s="1"/>
      <c r="GQ1699" s="1"/>
      <c r="GR1699" s="1"/>
      <c r="GS1699" s="1"/>
    </row>
    <row r="1700" spans="191:201" ht="12">
      <c r="GI1700" s="1"/>
      <c r="GJ1700" s="1"/>
      <c r="GK1700" s="1"/>
      <c r="GL1700" s="1"/>
      <c r="GM1700" s="1"/>
      <c r="GN1700" s="1"/>
      <c r="GO1700" s="1"/>
      <c r="GP1700" s="1"/>
      <c r="GQ1700" s="1"/>
      <c r="GR1700" s="1"/>
      <c r="GS1700" s="1"/>
    </row>
    <row r="1701" spans="191:201" ht="12">
      <c r="GI1701" s="1"/>
      <c r="GJ1701" s="1"/>
      <c r="GK1701" s="1"/>
      <c r="GL1701" s="1"/>
      <c r="GM1701" s="1"/>
      <c r="GN1701" s="1"/>
      <c r="GO1701" s="1"/>
      <c r="GP1701" s="1"/>
      <c r="GQ1701" s="1"/>
      <c r="GR1701" s="1"/>
      <c r="GS1701" s="1"/>
    </row>
    <row r="1702" spans="191:201" ht="12">
      <c r="GI1702" s="1"/>
      <c r="GJ1702" s="1"/>
      <c r="GK1702" s="1"/>
      <c r="GL1702" s="1"/>
      <c r="GM1702" s="1"/>
      <c r="GN1702" s="1"/>
      <c r="GO1702" s="1"/>
      <c r="GP1702" s="1"/>
      <c r="GQ1702" s="1"/>
      <c r="GR1702" s="1"/>
      <c r="GS1702" s="1"/>
    </row>
    <row r="1703" spans="191:201" ht="12">
      <c r="GI1703" s="1"/>
      <c r="GJ1703" s="1"/>
      <c r="GK1703" s="1"/>
      <c r="GL1703" s="1"/>
      <c r="GM1703" s="1"/>
      <c r="GN1703" s="1"/>
      <c r="GO1703" s="1"/>
      <c r="GP1703" s="1"/>
      <c r="GQ1703" s="1"/>
      <c r="GR1703" s="1"/>
      <c r="GS1703" s="1"/>
    </row>
    <row r="1704" spans="191:201" ht="12">
      <c r="GI1704" s="1"/>
      <c r="GJ1704" s="1"/>
      <c r="GK1704" s="1"/>
      <c r="GL1704" s="1"/>
      <c r="GM1704" s="1"/>
      <c r="GN1704" s="1"/>
      <c r="GO1704" s="1"/>
      <c r="GP1704" s="1"/>
      <c r="GQ1704" s="1"/>
      <c r="GR1704" s="1"/>
      <c r="GS1704" s="1"/>
    </row>
    <row r="1705" spans="191:201" ht="12">
      <c r="GI1705" s="1"/>
      <c r="GJ1705" s="1"/>
      <c r="GK1705" s="1"/>
      <c r="GL1705" s="1"/>
      <c r="GM1705" s="1"/>
      <c r="GN1705" s="1"/>
      <c r="GO1705" s="1"/>
      <c r="GP1705" s="1"/>
      <c r="GQ1705" s="1"/>
      <c r="GR1705" s="1"/>
      <c r="GS1705" s="1"/>
    </row>
    <row r="1706" spans="191:201" ht="12">
      <c r="GI1706" s="1"/>
      <c r="GJ1706" s="1"/>
      <c r="GK1706" s="1"/>
      <c r="GL1706" s="1"/>
      <c r="GM1706" s="1"/>
      <c r="GN1706" s="1"/>
      <c r="GO1706" s="1"/>
      <c r="GP1706" s="1"/>
      <c r="GQ1706" s="1"/>
      <c r="GR1706" s="1"/>
      <c r="GS1706" s="1"/>
    </row>
    <row r="1707" spans="191:201" ht="12">
      <c r="GI1707" s="1"/>
      <c r="GJ1707" s="1"/>
      <c r="GK1707" s="1"/>
      <c r="GL1707" s="1"/>
      <c r="GM1707" s="1"/>
      <c r="GN1707" s="1"/>
      <c r="GO1707" s="1"/>
      <c r="GP1707" s="1"/>
      <c r="GQ1707" s="1"/>
      <c r="GR1707" s="1"/>
      <c r="GS1707" s="1"/>
    </row>
    <row r="1708" spans="191:201" ht="12">
      <c r="GI1708" s="1"/>
      <c r="GJ1708" s="1"/>
      <c r="GK1708" s="1"/>
      <c r="GL1708" s="1"/>
      <c r="GM1708" s="1"/>
      <c r="GN1708" s="1"/>
      <c r="GO1708" s="1"/>
      <c r="GP1708" s="1"/>
      <c r="GQ1708" s="1"/>
      <c r="GR1708" s="1"/>
      <c r="GS1708" s="1"/>
    </row>
    <row r="1709" spans="191:201" ht="12">
      <c r="GI1709" s="1"/>
      <c r="GJ1709" s="1"/>
      <c r="GK1709" s="1"/>
      <c r="GL1709" s="1"/>
      <c r="GM1709" s="1"/>
      <c r="GN1709" s="1"/>
      <c r="GO1709" s="1"/>
      <c r="GP1709" s="1"/>
      <c r="GQ1709" s="1"/>
      <c r="GR1709" s="1"/>
      <c r="GS1709" s="1"/>
    </row>
    <row r="1710" spans="191:201" ht="12">
      <c r="GI1710" s="1"/>
      <c r="GJ1710" s="1"/>
      <c r="GK1710" s="1"/>
      <c r="GL1710" s="1"/>
      <c r="GM1710" s="1"/>
      <c r="GN1710" s="1"/>
      <c r="GO1710" s="1"/>
      <c r="GP1710" s="1"/>
      <c r="GQ1710" s="1"/>
      <c r="GR1710" s="1"/>
      <c r="GS1710" s="1"/>
    </row>
    <row r="1711" spans="191:201" ht="12">
      <c r="GI1711" s="1"/>
      <c r="GJ1711" s="1"/>
      <c r="GK1711" s="1"/>
      <c r="GL1711" s="1"/>
      <c r="GM1711" s="1"/>
      <c r="GN1711" s="1"/>
      <c r="GO1711" s="1"/>
      <c r="GP1711" s="1"/>
      <c r="GQ1711" s="1"/>
      <c r="GR1711" s="1"/>
      <c r="GS1711" s="1"/>
    </row>
    <row r="1712" spans="191:201" ht="12">
      <c r="GI1712" s="1"/>
      <c r="GJ1712" s="1"/>
      <c r="GK1712" s="1"/>
      <c r="GL1712" s="1"/>
      <c r="GM1712" s="1"/>
      <c r="GN1712" s="1"/>
      <c r="GO1712" s="1"/>
      <c r="GP1712" s="1"/>
      <c r="GQ1712" s="1"/>
      <c r="GR1712" s="1"/>
      <c r="GS1712" s="1"/>
    </row>
    <row r="1713" spans="191:201" ht="12">
      <c r="GI1713" s="1"/>
      <c r="GJ1713" s="1"/>
      <c r="GK1713" s="1"/>
      <c r="GL1713" s="1"/>
      <c r="GM1713" s="1"/>
      <c r="GN1713" s="1"/>
      <c r="GO1713" s="1"/>
      <c r="GP1713" s="1"/>
      <c r="GQ1713" s="1"/>
      <c r="GR1713" s="1"/>
      <c r="GS1713" s="1"/>
    </row>
    <row r="1714" spans="191:201" ht="12">
      <c r="GI1714" s="1"/>
      <c r="GJ1714" s="1"/>
      <c r="GK1714" s="1"/>
      <c r="GL1714" s="1"/>
      <c r="GM1714" s="1"/>
      <c r="GN1714" s="1"/>
      <c r="GO1714" s="1"/>
      <c r="GP1714" s="1"/>
      <c r="GQ1714" s="1"/>
      <c r="GR1714" s="1"/>
      <c r="GS1714" s="1"/>
    </row>
    <row r="1715" spans="191:201" ht="12">
      <c r="GI1715" s="1"/>
      <c r="GJ1715" s="1"/>
      <c r="GK1715" s="1"/>
      <c r="GL1715" s="1"/>
      <c r="GM1715" s="1"/>
      <c r="GN1715" s="1"/>
      <c r="GO1715" s="1"/>
      <c r="GP1715" s="1"/>
      <c r="GQ1715" s="1"/>
      <c r="GR1715" s="1"/>
      <c r="GS1715" s="1"/>
    </row>
    <row r="1716" spans="191:201" ht="12">
      <c r="GI1716" s="1"/>
      <c r="GJ1716" s="1"/>
      <c r="GK1716" s="1"/>
      <c r="GL1716" s="1"/>
      <c r="GM1716" s="1"/>
      <c r="GN1716" s="1"/>
      <c r="GO1716" s="1"/>
      <c r="GP1716" s="1"/>
      <c r="GQ1716" s="1"/>
      <c r="GR1716" s="1"/>
      <c r="GS1716" s="1"/>
    </row>
    <row r="1717" spans="191:201" ht="12">
      <c r="GI1717" s="1"/>
      <c r="GJ1717" s="1"/>
      <c r="GK1717" s="1"/>
      <c r="GL1717" s="1"/>
      <c r="GM1717" s="1"/>
      <c r="GN1717" s="1"/>
      <c r="GO1717" s="1"/>
      <c r="GP1717" s="1"/>
      <c r="GQ1717" s="1"/>
      <c r="GR1717" s="1"/>
      <c r="GS1717" s="1"/>
    </row>
    <row r="1718" spans="191:201" ht="12">
      <c r="GI1718" s="1"/>
      <c r="GJ1718" s="1"/>
      <c r="GK1718" s="1"/>
      <c r="GL1718" s="1"/>
      <c r="GM1718" s="1"/>
      <c r="GN1718" s="1"/>
      <c r="GO1718" s="1"/>
      <c r="GP1718" s="1"/>
      <c r="GQ1718" s="1"/>
      <c r="GR1718" s="1"/>
      <c r="GS1718" s="1"/>
    </row>
    <row r="1719" spans="191:201" ht="12">
      <c r="GI1719" s="1"/>
      <c r="GJ1719" s="1"/>
      <c r="GK1719" s="1"/>
      <c r="GL1719" s="1"/>
      <c r="GM1719" s="1"/>
      <c r="GN1719" s="1"/>
      <c r="GO1719" s="1"/>
      <c r="GP1719" s="1"/>
      <c r="GQ1719" s="1"/>
      <c r="GR1719" s="1"/>
      <c r="GS1719" s="1"/>
    </row>
    <row r="1720" spans="191:201" ht="12">
      <c r="GI1720" s="1"/>
      <c r="GJ1720" s="1"/>
      <c r="GK1720" s="1"/>
      <c r="GL1720" s="1"/>
      <c r="GM1720" s="1"/>
      <c r="GN1720" s="1"/>
      <c r="GO1720" s="1"/>
      <c r="GP1720" s="1"/>
      <c r="GQ1720" s="1"/>
      <c r="GR1720" s="1"/>
      <c r="GS1720" s="1"/>
    </row>
    <row r="1721" spans="191:201" ht="12">
      <c r="GI1721" s="1"/>
      <c r="GJ1721" s="1"/>
      <c r="GK1721" s="1"/>
      <c r="GL1721" s="1"/>
      <c r="GM1721" s="1"/>
      <c r="GN1721" s="1"/>
      <c r="GO1721" s="1"/>
      <c r="GP1721" s="1"/>
      <c r="GQ1721" s="1"/>
      <c r="GR1721" s="1"/>
      <c r="GS1721" s="1"/>
    </row>
    <row r="1722" spans="191:201" ht="12">
      <c r="GI1722" s="1"/>
      <c r="GJ1722" s="1"/>
      <c r="GK1722" s="1"/>
      <c r="GL1722" s="1"/>
      <c r="GM1722" s="1"/>
      <c r="GN1722" s="1"/>
      <c r="GO1722" s="1"/>
      <c r="GP1722" s="1"/>
      <c r="GQ1722" s="1"/>
      <c r="GR1722" s="1"/>
      <c r="GS1722" s="1"/>
    </row>
    <row r="1723" spans="191:201" ht="12">
      <c r="GI1723" s="1"/>
      <c r="GJ1723" s="1"/>
      <c r="GK1723" s="1"/>
      <c r="GL1723" s="1"/>
      <c r="GM1723" s="1"/>
      <c r="GN1723" s="1"/>
      <c r="GO1723" s="1"/>
      <c r="GP1723" s="1"/>
      <c r="GQ1723" s="1"/>
      <c r="GR1723" s="1"/>
      <c r="GS1723" s="1"/>
    </row>
    <row r="1724" spans="191:201" ht="12">
      <c r="GI1724" s="1"/>
      <c r="GJ1724" s="1"/>
      <c r="GK1724" s="1"/>
      <c r="GL1724" s="1"/>
      <c r="GM1724" s="1"/>
      <c r="GN1724" s="1"/>
      <c r="GO1724" s="1"/>
      <c r="GP1724" s="1"/>
      <c r="GQ1724" s="1"/>
      <c r="GR1724" s="1"/>
      <c r="GS1724" s="1"/>
    </row>
    <row r="1725" spans="191:201" ht="12">
      <c r="GI1725" s="1"/>
      <c r="GJ1725" s="1"/>
      <c r="GK1725" s="1"/>
      <c r="GL1725" s="1"/>
      <c r="GM1725" s="1"/>
      <c r="GN1725" s="1"/>
      <c r="GO1725" s="1"/>
      <c r="GP1725" s="1"/>
      <c r="GQ1725" s="1"/>
      <c r="GR1725" s="1"/>
      <c r="GS1725" s="1"/>
    </row>
    <row r="1726" spans="191:201" ht="12">
      <c r="GI1726" s="1"/>
      <c r="GJ1726" s="1"/>
      <c r="GK1726" s="1"/>
      <c r="GL1726" s="1"/>
      <c r="GM1726" s="1"/>
      <c r="GN1726" s="1"/>
      <c r="GO1726" s="1"/>
      <c r="GP1726" s="1"/>
      <c r="GQ1726" s="1"/>
      <c r="GR1726" s="1"/>
      <c r="GS1726" s="1"/>
    </row>
    <row r="1727" spans="191:201" ht="12">
      <c r="GI1727" s="1"/>
      <c r="GJ1727" s="1"/>
      <c r="GK1727" s="1"/>
      <c r="GL1727" s="1"/>
      <c r="GM1727" s="1"/>
      <c r="GN1727" s="1"/>
      <c r="GO1727" s="1"/>
      <c r="GP1727" s="1"/>
      <c r="GQ1727" s="1"/>
      <c r="GR1727" s="1"/>
      <c r="GS1727" s="1"/>
    </row>
    <row r="1728" spans="191:201" ht="12">
      <c r="GI1728" s="1"/>
      <c r="GJ1728" s="1"/>
      <c r="GK1728" s="1"/>
      <c r="GL1728" s="1"/>
      <c r="GM1728" s="1"/>
      <c r="GN1728" s="1"/>
      <c r="GO1728" s="1"/>
      <c r="GP1728" s="1"/>
      <c r="GQ1728" s="1"/>
      <c r="GR1728" s="1"/>
      <c r="GS1728" s="1"/>
    </row>
    <row r="1729" spans="191:201" ht="12">
      <c r="GI1729" s="1"/>
      <c r="GJ1729" s="1"/>
      <c r="GK1729" s="1"/>
      <c r="GL1729" s="1"/>
      <c r="GM1729" s="1"/>
      <c r="GN1729" s="1"/>
      <c r="GO1729" s="1"/>
      <c r="GP1729" s="1"/>
      <c r="GQ1729" s="1"/>
      <c r="GR1729" s="1"/>
      <c r="GS1729" s="1"/>
    </row>
    <row r="1730" spans="191:201" ht="12">
      <c r="GI1730" s="1"/>
      <c r="GJ1730" s="1"/>
      <c r="GK1730" s="1"/>
      <c r="GL1730" s="1"/>
      <c r="GM1730" s="1"/>
      <c r="GN1730" s="1"/>
      <c r="GO1730" s="1"/>
      <c r="GP1730" s="1"/>
      <c r="GQ1730" s="1"/>
      <c r="GR1730" s="1"/>
      <c r="GS1730" s="1"/>
    </row>
    <row r="1731" spans="191:201" ht="12">
      <c r="GI1731" s="1"/>
      <c r="GJ1731" s="1"/>
      <c r="GK1731" s="1"/>
      <c r="GL1731" s="1"/>
      <c r="GM1731" s="1"/>
      <c r="GN1731" s="1"/>
      <c r="GO1731" s="1"/>
      <c r="GP1731" s="1"/>
      <c r="GQ1731" s="1"/>
      <c r="GR1731" s="1"/>
      <c r="GS1731" s="1"/>
    </row>
    <row r="1732" spans="191:201" ht="12">
      <c r="GI1732" s="1"/>
      <c r="GJ1732" s="1"/>
      <c r="GK1732" s="1"/>
      <c r="GL1732" s="1"/>
      <c r="GM1732" s="1"/>
      <c r="GN1732" s="1"/>
      <c r="GO1732" s="1"/>
      <c r="GP1732" s="1"/>
      <c r="GQ1732" s="1"/>
      <c r="GR1732" s="1"/>
      <c r="GS1732" s="1"/>
    </row>
    <row r="1733" spans="191:201" ht="12">
      <c r="GI1733" s="1"/>
      <c r="GJ1733" s="1"/>
      <c r="GK1733" s="1"/>
      <c r="GL1733" s="1"/>
      <c r="GM1733" s="1"/>
      <c r="GN1733" s="1"/>
      <c r="GO1733" s="1"/>
      <c r="GP1733" s="1"/>
      <c r="GQ1733" s="1"/>
      <c r="GR1733" s="1"/>
      <c r="GS1733" s="1"/>
    </row>
    <row r="1734" spans="191:201" ht="12">
      <c r="GI1734" s="1"/>
      <c r="GJ1734" s="1"/>
      <c r="GK1734" s="1"/>
      <c r="GL1734" s="1"/>
      <c r="GM1734" s="1"/>
      <c r="GN1734" s="1"/>
      <c r="GO1734" s="1"/>
      <c r="GP1734" s="1"/>
      <c r="GQ1734" s="1"/>
      <c r="GR1734" s="1"/>
      <c r="GS1734" s="1"/>
    </row>
    <row r="1735" spans="191:201" ht="12">
      <c r="GI1735" s="1"/>
      <c r="GJ1735" s="1"/>
      <c r="GK1735" s="1"/>
      <c r="GL1735" s="1"/>
      <c r="GM1735" s="1"/>
      <c r="GN1735" s="1"/>
      <c r="GO1735" s="1"/>
      <c r="GP1735" s="1"/>
      <c r="GQ1735" s="1"/>
      <c r="GR1735" s="1"/>
      <c r="GS1735" s="1"/>
    </row>
    <row r="1736" spans="191:201" ht="12">
      <c r="GI1736" s="1"/>
      <c r="GJ1736" s="1"/>
      <c r="GK1736" s="1"/>
      <c r="GL1736" s="1"/>
      <c r="GM1736" s="1"/>
      <c r="GN1736" s="1"/>
      <c r="GO1736" s="1"/>
      <c r="GP1736" s="1"/>
      <c r="GQ1736" s="1"/>
      <c r="GR1736" s="1"/>
      <c r="GS1736" s="1"/>
    </row>
    <row r="1737" spans="191:201" ht="12">
      <c r="GI1737" s="1"/>
      <c r="GJ1737" s="1"/>
      <c r="GK1737" s="1"/>
      <c r="GL1737" s="1"/>
      <c r="GM1737" s="1"/>
      <c r="GN1737" s="1"/>
      <c r="GO1737" s="1"/>
      <c r="GP1737" s="1"/>
      <c r="GQ1737" s="1"/>
      <c r="GR1737" s="1"/>
      <c r="GS1737" s="1"/>
    </row>
    <row r="1738" spans="191:201" ht="12">
      <c r="GI1738" s="1"/>
      <c r="GJ1738" s="1"/>
      <c r="GK1738" s="1"/>
      <c r="GL1738" s="1"/>
      <c r="GM1738" s="1"/>
      <c r="GN1738" s="1"/>
      <c r="GO1738" s="1"/>
      <c r="GP1738" s="1"/>
      <c r="GQ1738" s="1"/>
      <c r="GR1738" s="1"/>
      <c r="GS1738" s="1"/>
    </row>
    <row r="1739" spans="191:201" ht="12">
      <c r="GI1739" s="1"/>
      <c r="GJ1739" s="1"/>
      <c r="GK1739" s="1"/>
      <c r="GL1739" s="1"/>
      <c r="GM1739" s="1"/>
      <c r="GN1739" s="1"/>
      <c r="GO1739" s="1"/>
      <c r="GP1739" s="1"/>
      <c r="GQ1739" s="1"/>
      <c r="GR1739" s="1"/>
      <c r="GS1739" s="1"/>
    </row>
    <row r="1740" spans="191:201" ht="12">
      <c r="GI1740" s="1"/>
      <c r="GJ1740" s="1"/>
      <c r="GK1740" s="1"/>
      <c r="GL1740" s="1"/>
      <c r="GM1740" s="1"/>
      <c r="GN1740" s="1"/>
      <c r="GO1740" s="1"/>
      <c r="GP1740" s="1"/>
      <c r="GQ1740" s="1"/>
      <c r="GR1740" s="1"/>
      <c r="GS1740" s="1"/>
    </row>
    <row r="1741" spans="191:201" ht="12">
      <c r="GI1741" s="1"/>
      <c r="GJ1741" s="1"/>
      <c r="GK1741" s="1"/>
      <c r="GL1741" s="1"/>
      <c r="GM1741" s="1"/>
      <c r="GN1741" s="1"/>
      <c r="GO1741" s="1"/>
      <c r="GP1741" s="1"/>
      <c r="GQ1741" s="1"/>
      <c r="GR1741" s="1"/>
      <c r="GS1741" s="1"/>
    </row>
    <row r="1742" spans="191:201" ht="12">
      <c r="GI1742" s="1"/>
      <c r="GJ1742" s="1"/>
      <c r="GK1742" s="1"/>
      <c r="GL1742" s="1"/>
      <c r="GM1742" s="1"/>
      <c r="GN1742" s="1"/>
      <c r="GO1742" s="1"/>
      <c r="GP1742" s="1"/>
      <c r="GQ1742" s="1"/>
      <c r="GR1742" s="1"/>
      <c r="GS1742" s="1"/>
    </row>
    <row r="1743" spans="191:201" ht="12">
      <c r="GI1743" s="1"/>
      <c r="GJ1743" s="1"/>
      <c r="GK1743" s="1"/>
      <c r="GL1743" s="1"/>
      <c r="GM1743" s="1"/>
      <c r="GN1743" s="1"/>
      <c r="GO1743" s="1"/>
      <c r="GP1743" s="1"/>
      <c r="GQ1743" s="1"/>
      <c r="GR1743" s="1"/>
      <c r="GS1743" s="1"/>
    </row>
    <row r="1744" spans="191:201" ht="12">
      <c r="GI1744" s="1"/>
      <c r="GJ1744" s="1"/>
      <c r="GK1744" s="1"/>
      <c r="GL1744" s="1"/>
      <c r="GM1744" s="1"/>
      <c r="GN1744" s="1"/>
      <c r="GO1744" s="1"/>
      <c r="GP1744" s="1"/>
      <c r="GQ1744" s="1"/>
      <c r="GR1744" s="1"/>
      <c r="GS1744" s="1"/>
    </row>
    <row r="1745" spans="191:201" ht="12">
      <c r="GI1745" s="1"/>
      <c r="GJ1745" s="1"/>
      <c r="GK1745" s="1"/>
      <c r="GL1745" s="1"/>
      <c r="GM1745" s="1"/>
      <c r="GN1745" s="1"/>
      <c r="GO1745" s="1"/>
      <c r="GP1745" s="1"/>
      <c r="GQ1745" s="1"/>
      <c r="GR1745" s="1"/>
      <c r="GS1745" s="1"/>
    </row>
    <row r="1746" spans="191:201" ht="12">
      <c r="GI1746" s="1"/>
      <c r="GJ1746" s="1"/>
      <c r="GK1746" s="1"/>
      <c r="GL1746" s="1"/>
      <c r="GM1746" s="1"/>
      <c r="GN1746" s="1"/>
      <c r="GO1746" s="1"/>
      <c r="GP1746" s="1"/>
      <c r="GQ1746" s="1"/>
      <c r="GR1746" s="1"/>
      <c r="GS1746" s="1"/>
    </row>
    <row r="1747" spans="191:201" ht="12">
      <c r="GI1747" s="1"/>
      <c r="GJ1747" s="1"/>
      <c r="GK1747" s="1"/>
      <c r="GL1747" s="1"/>
      <c r="GM1747" s="1"/>
      <c r="GN1747" s="1"/>
      <c r="GO1747" s="1"/>
      <c r="GP1747" s="1"/>
      <c r="GQ1747" s="1"/>
      <c r="GR1747" s="1"/>
      <c r="GS1747" s="1"/>
    </row>
    <row r="1748" spans="191:201" ht="12">
      <c r="GI1748" s="1"/>
      <c r="GJ1748" s="1"/>
      <c r="GK1748" s="1"/>
      <c r="GL1748" s="1"/>
      <c r="GM1748" s="1"/>
      <c r="GN1748" s="1"/>
      <c r="GO1748" s="1"/>
      <c r="GP1748" s="1"/>
      <c r="GQ1748" s="1"/>
      <c r="GR1748" s="1"/>
      <c r="GS1748" s="1"/>
    </row>
    <row r="1749" spans="191:201" ht="12">
      <c r="GI1749" s="1"/>
      <c r="GJ1749" s="1"/>
      <c r="GK1749" s="1"/>
      <c r="GL1749" s="1"/>
      <c r="GM1749" s="1"/>
      <c r="GN1749" s="1"/>
      <c r="GO1749" s="1"/>
      <c r="GP1749" s="1"/>
      <c r="GQ1749" s="1"/>
      <c r="GR1749" s="1"/>
      <c r="GS1749" s="1"/>
    </row>
    <row r="1750" spans="191:201" ht="12">
      <c r="GI1750" s="1"/>
      <c r="GJ1750" s="1"/>
      <c r="GK1750" s="1"/>
      <c r="GL1750" s="1"/>
      <c r="GM1750" s="1"/>
      <c r="GN1750" s="1"/>
      <c r="GO1750" s="1"/>
      <c r="GP1750" s="1"/>
      <c r="GQ1750" s="1"/>
      <c r="GR1750" s="1"/>
      <c r="GS1750" s="1"/>
    </row>
    <row r="1751" spans="191:201" ht="12">
      <c r="GI1751" s="1"/>
      <c r="GJ1751" s="1"/>
      <c r="GK1751" s="1"/>
      <c r="GL1751" s="1"/>
      <c r="GM1751" s="1"/>
      <c r="GN1751" s="1"/>
      <c r="GO1751" s="1"/>
      <c r="GP1751" s="1"/>
      <c r="GQ1751" s="1"/>
      <c r="GR1751" s="1"/>
      <c r="GS1751" s="1"/>
    </row>
    <row r="1752" spans="191:201" ht="12">
      <c r="GI1752" s="1"/>
      <c r="GJ1752" s="1"/>
      <c r="GK1752" s="1"/>
      <c r="GL1752" s="1"/>
      <c r="GM1752" s="1"/>
      <c r="GN1752" s="1"/>
      <c r="GO1752" s="1"/>
      <c r="GP1752" s="1"/>
      <c r="GQ1752" s="1"/>
      <c r="GR1752" s="1"/>
      <c r="GS1752" s="1"/>
    </row>
    <row r="1753" spans="191:201" ht="12">
      <c r="GI1753" s="1"/>
      <c r="GJ1753" s="1"/>
      <c r="GK1753" s="1"/>
      <c r="GL1753" s="1"/>
      <c r="GM1753" s="1"/>
      <c r="GN1753" s="1"/>
      <c r="GO1753" s="1"/>
      <c r="GP1753" s="1"/>
      <c r="GQ1753" s="1"/>
      <c r="GR1753" s="1"/>
      <c r="GS1753" s="1"/>
    </row>
    <row r="1754" spans="191:201" ht="12">
      <c r="GI1754" s="1"/>
      <c r="GJ1754" s="1"/>
      <c r="GK1754" s="1"/>
      <c r="GL1754" s="1"/>
      <c r="GM1754" s="1"/>
      <c r="GN1754" s="1"/>
      <c r="GO1754" s="1"/>
      <c r="GP1754" s="1"/>
      <c r="GQ1754" s="1"/>
      <c r="GR1754" s="1"/>
      <c r="GS1754" s="1"/>
    </row>
    <row r="1755" spans="191:201" ht="12">
      <c r="GI1755" s="1"/>
      <c r="GJ1755" s="1"/>
      <c r="GK1755" s="1"/>
      <c r="GL1755" s="1"/>
      <c r="GM1755" s="1"/>
      <c r="GN1755" s="1"/>
      <c r="GO1755" s="1"/>
      <c r="GP1755" s="1"/>
      <c r="GQ1755" s="1"/>
      <c r="GR1755" s="1"/>
      <c r="GS1755" s="1"/>
    </row>
    <row r="1756" spans="191:201" ht="12">
      <c r="GI1756" s="1"/>
      <c r="GJ1756" s="1"/>
      <c r="GK1756" s="1"/>
      <c r="GL1756" s="1"/>
      <c r="GM1756" s="1"/>
      <c r="GN1756" s="1"/>
      <c r="GO1756" s="1"/>
      <c r="GP1756" s="1"/>
      <c r="GQ1756" s="1"/>
      <c r="GR1756" s="1"/>
      <c r="GS1756" s="1"/>
    </row>
    <row r="1757" spans="191:201" ht="12">
      <c r="GI1757" s="1"/>
      <c r="GJ1757" s="1"/>
      <c r="GK1757" s="1"/>
      <c r="GL1757" s="1"/>
      <c r="GM1757" s="1"/>
      <c r="GN1757" s="1"/>
      <c r="GO1757" s="1"/>
      <c r="GP1757" s="1"/>
      <c r="GQ1757" s="1"/>
      <c r="GR1757" s="1"/>
      <c r="GS1757" s="1"/>
    </row>
    <row r="1758" spans="191:201" ht="12">
      <c r="GI1758" s="1"/>
      <c r="GJ1758" s="1"/>
      <c r="GK1758" s="1"/>
      <c r="GL1758" s="1"/>
      <c r="GM1758" s="1"/>
      <c r="GN1758" s="1"/>
      <c r="GO1758" s="1"/>
      <c r="GP1758" s="1"/>
      <c r="GQ1758" s="1"/>
      <c r="GR1758" s="1"/>
      <c r="GS1758" s="1"/>
    </row>
    <row r="1759" spans="191:201" ht="12">
      <c r="GI1759" s="1"/>
      <c r="GJ1759" s="1"/>
      <c r="GK1759" s="1"/>
      <c r="GL1759" s="1"/>
      <c r="GM1759" s="1"/>
      <c r="GN1759" s="1"/>
      <c r="GO1759" s="1"/>
      <c r="GP1759" s="1"/>
      <c r="GQ1759" s="1"/>
      <c r="GR1759" s="1"/>
      <c r="GS1759" s="1"/>
    </row>
    <row r="1760" spans="191:201" ht="12">
      <c r="GI1760" s="1"/>
      <c r="GJ1760" s="1"/>
      <c r="GK1760" s="1"/>
      <c r="GL1760" s="1"/>
      <c r="GM1760" s="1"/>
      <c r="GN1760" s="1"/>
      <c r="GO1760" s="1"/>
      <c r="GP1760" s="1"/>
      <c r="GQ1760" s="1"/>
      <c r="GR1760" s="1"/>
      <c r="GS1760" s="1"/>
    </row>
    <row r="1761" spans="191:201" ht="12">
      <c r="GI1761" s="1"/>
      <c r="GJ1761" s="1"/>
      <c r="GK1761" s="1"/>
      <c r="GL1761" s="1"/>
      <c r="GM1761" s="1"/>
      <c r="GN1761" s="1"/>
      <c r="GO1761" s="1"/>
      <c r="GP1761" s="1"/>
      <c r="GQ1761" s="1"/>
      <c r="GR1761" s="1"/>
      <c r="GS1761" s="1"/>
    </row>
    <row r="1762" spans="191:201" ht="12">
      <c r="GI1762" s="1"/>
      <c r="GJ1762" s="1"/>
      <c r="GK1762" s="1"/>
      <c r="GL1762" s="1"/>
      <c r="GM1762" s="1"/>
      <c r="GN1762" s="1"/>
      <c r="GO1762" s="1"/>
      <c r="GP1762" s="1"/>
      <c r="GQ1762" s="1"/>
      <c r="GR1762" s="1"/>
      <c r="GS1762" s="1"/>
    </row>
    <row r="1763" spans="191:201" ht="12">
      <c r="GI1763" s="1"/>
      <c r="GJ1763" s="1"/>
      <c r="GK1763" s="1"/>
      <c r="GL1763" s="1"/>
      <c r="GM1763" s="1"/>
      <c r="GN1763" s="1"/>
      <c r="GO1763" s="1"/>
      <c r="GP1763" s="1"/>
      <c r="GQ1763" s="1"/>
      <c r="GR1763" s="1"/>
      <c r="GS1763" s="1"/>
    </row>
    <row r="1764" spans="191:201" ht="12">
      <c r="GI1764" s="1"/>
      <c r="GJ1764" s="1"/>
      <c r="GK1764" s="1"/>
      <c r="GL1764" s="1"/>
      <c r="GM1764" s="1"/>
      <c r="GN1764" s="1"/>
      <c r="GO1764" s="1"/>
      <c r="GP1764" s="1"/>
      <c r="GQ1764" s="1"/>
      <c r="GR1764" s="1"/>
      <c r="GS1764" s="1"/>
    </row>
    <row r="1765" spans="191:201" ht="12">
      <c r="GI1765" s="1"/>
      <c r="GJ1765" s="1"/>
      <c r="GK1765" s="1"/>
      <c r="GL1765" s="1"/>
      <c r="GM1765" s="1"/>
      <c r="GN1765" s="1"/>
      <c r="GO1765" s="1"/>
      <c r="GP1765" s="1"/>
      <c r="GQ1765" s="1"/>
      <c r="GR1765" s="1"/>
      <c r="GS1765" s="1"/>
    </row>
    <row r="1766" spans="191:201" ht="12">
      <c r="GI1766" s="1"/>
      <c r="GJ1766" s="1"/>
      <c r="GK1766" s="1"/>
      <c r="GL1766" s="1"/>
      <c r="GM1766" s="1"/>
      <c r="GN1766" s="1"/>
      <c r="GO1766" s="1"/>
      <c r="GP1766" s="1"/>
      <c r="GQ1766" s="1"/>
      <c r="GR1766" s="1"/>
      <c r="GS1766" s="1"/>
    </row>
    <row r="1767" spans="191:201" ht="12">
      <c r="GI1767" s="1"/>
      <c r="GJ1767" s="1"/>
      <c r="GK1767" s="1"/>
      <c r="GL1767" s="1"/>
      <c r="GM1767" s="1"/>
      <c r="GN1767" s="1"/>
      <c r="GO1767" s="1"/>
      <c r="GP1767" s="1"/>
      <c r="GQ1767" s="1"/>
      <c r="GR1767" s="1"/>
      <c r="GS1767" s="1"/>
    </row>
    <row r="1768" spans="191:201" ht="12">
      <c r="GI1768" s="1"/>
      <c r="GJ1768" s="1"/>
      <c r="GK1768" s="1"/>
      <c r="GL1768" s="1"/>
      <c r="GM1768" s="1"/>
      <c r="GN1768" s="1"/>
      <c r="GO1768" s="1"/>
      <c r="GP1768" s="1"/>
      <c r="GQ1768" s="1"/>
      <c r="GR1768" s="1"/>
      <c r="GS1768" s="1"/>
    </row>
    <row r="1769" spans="191:201" ht="12">
      <c r="GI1769" s="1"/>
      <c r="GJ1769" s="1"/>
      <c r="GK1769" s="1"/>
      <c r="GL1769" s="1"/>
      <c r="GM1769" s="1"/>
      <c r="GN1769" s="1"/>
      <c r="GO1769" s="1"/>
      <c r="GP1769" s="1"/>
      <c r="GQ1769" s="1"/>
      <c r="GR1769" s="1"/>
      <c r="GS1769" s="1"/>
    </row>
    <row r="1770" spans="191:201" ht="12">
      <c r="GI1770" s="1"/>
      <c r="GJ1770" s="1"/>
      <c r="GK1770" s="1"/>
      <c r="GL1770" s="1"/>
      <c r="GM1770" s="1"/>
      <c r="GN1770" s="1"/>
      <c r="GO1770" s="1"/>
      <c r="GP1770" s="1"/>
      <c r="GQ1770" s="1"/>
      <c r="GR1770" s="1"/>
      <c r="GS1770" s="1"/>
    </row>
    <row r="1771" spans="191:201" ht="12">
      <c r="GI1771" s="1"/>
      <c r="GJ1771" s="1"/>
      <c r="GK1771" s="1"/>
      <c r="GL1771" s="1"/>
      <c r="GM1771" s="1"/>
      <c r="GN1771" s="1"/>
      <c r="GO1771" s="1"/>
      <c r="GP1771" s="1"/>
      <c r="GQ1771" s="1"/>
      <c r="GR1771" s="1"/>
      <c r="GS1771" s="1"/>
    </row>
    <row r="1772" spans="191:201" ht="12">
      <c r="GI1772" s="1"/>
      <c r="GJ1772" s="1"/>
      <c r="GK1772" s="1"/>
      <c r="GL1772" s="1"/>
      <c r="GM1772" s="1"/>
      <c r="GN1772" s="1"/>
      <c r="GO1772" s="1"/>
      <c r="GP1772" s="1"/>
      <c r="GQ1772" s="1"/>
      <c r="GR1772" s="1"/>
      <c r="GS1772" s="1"/>
    </row>
    <row r="1773" spans="191:201" ht="12">
      <c r="GI1773" s="1"/>
      <c r="GJ1773" s="1"/>
      <c r="GK1773" s="1"/>
      <c r="GL1773" s="1"/>
      <c r="GM1773" s="1"/>
      <c r="GN1773" s="1"/>
      <c r="GO1773" s="1"/>
      <c r="GP1773" s="1"/>
      <c r="GQ1773" s="1"/>
      <c r="GR1773" s="1"/>
      <c r="GS1773" s="1"/>
    </row>
    <row r="1774" spans="191:201" ht="12">
      <c r="GI1774" s="1"/>
      <c r="GJ1774" s="1"/>
      <c r="GK1774" s="1"/>
      <c r="GL1774" s="1"/>
      <c r="GM1774" s="1"/>
      <c r="GN1774" s="1"/>
      <c r="GO1774" s="1"/>
      <c r="GP1774" s="1"/>
      <c r="GQ1774" s="1"/>
      <c r="GR1774" s="1"/>
      <c r="GS1774" s="1"/>
    </row>
    <row r="1775" spans="191:201" ht="12">
      <c r="GI1775" s="1"/>
      <c r="GJ1775" s="1"/>
      <c r="GK1775" s="1"/>
      <c r="GL1775" s="1"/>
      <c r="GM1775" s="1"/>
      <c r="GN1775" s="1"/>
      <c r="GO1775" s="1"/>
      <c r="GP1775" s="1"/>
      <c r="GQ1775" s="1"/>
      <c r="GR1775" s="1"/>
      <c r="GS1775" s="1"/>
    </row>
    <row r="1776" spans="191:201" ht="12">
      <c r="GI1776" s="1"/>
      <c r="GJ1776" s="1"/>
      <c r="GK1776" s="1"/>
      <c r="GL1776" s="1"/>
      <c r="GM1776" s="1"/>
      <c r="GN1776" s="1"/>
      <c r="GO1776" s="1"/>
      <c r="GP1776" s="1"/>
      <c r="GQ1776" s="1"/>
      <c r="GR1776" s="1"/>
      <c r="GS1776" s="1"/>
    </row>
    <row r="1777" spans="191:201" ht="12">
      <c r="GI1777" s="1"/>
      <c r="GJ1777" s="1"/>
      <c r="GK1777" s="1"/>
      <c r="GL1777" s="1"/>
      <c r="GM1777" s="1"/>
      <c r="GN1777" s="1"/>
      <c r="GO1777" s="1"/>
      <c r="GP1777" s="1"/>
      <c r="GQ1777" s="1"/>
      <c r="GR1777" s="1"/>
      <c r="GS1777" s="1"/>
    </row>
    <row r="1778" spans="191:201" ht="12">
      <c r="GI1778" s="1"/>
      <c r="GJ1778" s="1"/>
      <c r="GK1778" s="1"/>
      <c r="GL1778" s="1"/>
      <c r="GM1778" s="1"/>
      <c r="GN1778" s="1"/>
      <c r="GO1778" s="1"/>
      <c r="GP1778" s="1"/>
      <c r="GQ1778" s="1"/>
      <c r="GR1778" s="1"/>
      <c r="GS1778" s="1"/>
    </row>
    <row r="1779" spans="191:201" ht="12">
      <c r="GI1779" s="1"/>
      <c r="GJ1779" s="1"/>
      <c r="GK1779" s="1"/>
      <c r="GL1779" s="1"/>
      <c r="GM1779" s="1"/>
      <c r="GN1779" s="1"/>
      <c r="GO1779" s="1"/>
      <c r="GP1779" s="1"/>
      <c r="GQ1779" s="1"/>
      <c r="GR1779" s="1"/>
      <c r="GS1779" s="1"/>
    </row>
    <row r="1780" spans="191:201" ht="12">
      <c r="GI1780" s="1"/>
      <c r="GJ1780" s="1"/>
      <c r="GK1780" s="1"/>
      <c r="GL1780" s="1"/>
      <c r="GM1780" s="1"/>
      <c r="GN1780" s="1"/>
      <c r="GO1780" s="1"/>
      <c r="GP1780" s="1"/>
      <c r="GQ1780" s="1"/>
      <c r="GR1780" s="1"/>
      <c r="GS1780" s="1"/>
    </row>
    <row r="1781" spans="191:201" ht="12">
      <c r="GI1781" s="1"/>
      <c r="GJ1781" s="1"/>
      <c r="GK1781" s="1"/>
      <c r="GL1781" s="1"/>
      <c r="GM1781" s="1"/>
      <c r="GN1781" s="1"/>
      <c r="GO1781" s="1"/>
      <c r="GP1781" s="1"/>
      <c r="GQ1781" s="1"/>
      <c r="GR1781" s="1"/>
      <c r="GS1781" s="1"/>
    </row>
    <row r="1782" spans="191:201" ht="12">
      <c r="GI1782" s="1"/>
      <c r="GJ1782" s="1"/>
      <c r="GK1782" s="1"/>
      <c r="GL1782" s="1"/>
      <c r="GM1782" s="1"/>
      <c r="GN1782" s="1"/>
      <c r="GO1782" s="1"/>
      <c r="GP1782" s="1"/>
      <c r="GQ1782" s="1"/>
      <c r="GR1782" s="1"/>
      <c r="GS1782" s="1"/>
    </row>
    <row r="1783" spans="191:201" ht="12">
      <c r="GI1783" s="1"/>
      <c r="GJ1783" s="1"/>
      <c r="GK1783" s="1"/>
      <c r="GL1783" s="1"/>
      <c r="GM1783" s="1"/>
      <c r="GN1783" s="1"/>
      <c r="GO1783" s="1"/>
      <c r="GP1783" s="1"/>
      <c r="GQ1783" s="1"/>
      <c r="GR1783" s="1"/>
      <c r="GS1783" s="1"/>
    </row>
    <row r="1784" spans="191:201" ht="12">
      <c r="GI1784" s="1"/>
      <c r="GJ1784" s="1"/>
      <c r="GK1784" s="1"/>
      <c r="GL1784" s="1"/>
      <c r="GM1784" s="1"/>
      <c r="GN1784" s="1"/>
      <c r="GO1784" s="1"/>
      <c r="GP1784" s="1"/>
      <c r="GQ1784" s="1"/>
      <c r="GR1784" s="1"/>
      <c r="GS1784" s="1"/>
    </row>
    <row r="1785" spans="191:201" ht="12">
      <c r="GI1785" s="1"/>
      <c r="GJ1785" s="1"/>
      <c r="GK1785" s="1"/>
      <c r="GL1785" s="1"/>
      <c r="GM1785" s="1"/>
      <c r="GN1785" s="1"/>
      <c r="GO1785" s="1"/>
      <c r="GP1785" s="1"/>
      <c r="GQ1785" s="1"/>
      <c r="GR1785" s="1"/>
      <c r="GS1785" s="1"/>
    </row>
    <row r="1786" spans="191:201" ht="12">
      <c r="GI1786" s="1"/>
      <c r="GJ1786" s="1"/>
      <c r="GK1786" s="1"/>
      <c r="GL1786" s="1"/>
      <c r="GM1786" s="1"/>
      <c r="GN1786" s="1"/>
      <c r="GO1786" s="1"/>
      <c r="GP1786" s="1"/>
      <c r="GQ1786" s="1"/>
      <c r="GR1786" s="1"/>
      <c r="GS1786" s="1"/>
    </row>
    <row r="1787" spans="191:201" ht="12">
      <c r="GI1787" s="1"/>
      <c r="GJ1787" s="1"/>
      <c r="GK1787" s="1"/>
      <c r="GL1787" s="1"/>
      <c r="GM1787" s="1"/>
      <c r="GN1787" s="1"/>
      <c r="GO1787" s="1"/>
      <c r="GP1787" s="1"/>
      <c r="GQ1787" s="1"/>
      <c r="GR1787" s="1"/>
      <c r="GS1787" s="1"/>
    </row>
    <row r="1788" spans="191:201" ht="12">
      <c r="GI1788" s="1"/>
      <c r="GJ1788" s="1"/>
      <c r="GK1788" s="1"/>
      <c r="GL1788" s="1"/>
      <c r="GM1788" s="1"/>
      <c r="GN1788" s="1"/>
      <c r="GO1788" s="1"/>
      <c r="GP1788" s="1"/>
      <c r="GQ1788" s="1"/>
      <c r="GR1788" s="1"/>
      <c r="GS1788" s="1"/>
    </row>
    <row r="1789" spans="191:201" ht="12">
      <c r="GI1789" s="1"/>
      <c r="GJ1789" s="1"/>
      <c r="GK1789" s="1"/>
      <c r="GL1789" s="1"/>
      <c r="GM1789" s="1"/>
      <c r="GN1789" s="1"/>
      <c r="GO1789" s="1"/>
      <c r="GP1789" s="1"/>
      <c r="GQ1789" s="1"/>
      <c r="GR1789" s="1"/>
      <c r="GS1789" s="1"/>
    </row>
    <row r="1790" spans="191:201" ht="12">
      <c r="GI1790" s="1"/>
      <c r="GJ1790" s="1"/>
      <c r="GK1790" s="1"/>
      <c r="GL1790" s="1"/>
      <c r="GM1790" s="1"/>
      <c r="GN1790" s="1"/>
      <c r="GO1790" s="1"/>
      <c r="GP1790" s="1"/>
      <c r="GQ1790" s="1"/>
      <c r="GR1790" s="1"/>
      <c r="GS1790" s="1"/>
    </row>
    <row r="1791" spans="191:201" ht="12">
      <c r="GI1791" s="1"/>
      <c r="GJ1791" s="1"/>
      <c r="GK1791" s="1"/>
      <c r="GL1791" s="1"/>
      <c r="GM1791" s="1"/>
      <c r="GN1791" s="1"/>
      <c r="GO1791" s="1"/>
      <c r="GP1791" s="1"/>
      <c r="GQ1791" s="1"/>
      <c r="GR1791" s="1"/>
      <c r="GS1791" s="1"/>
    </row>
    <row r="1792" spans="191:201" ht="12">
      <c r="GI1792" s="1"/>
      <c r="GJ1792" s="1"/>
      <c r="GK1792" s="1"/>
      <c r="GL1792" s="1"/>
      <c r="GM1792" s="1"/>
      <c r="GN1792" s="1"/>
      <c r="GO1792" s="1"/>
      <c r="GP1792" s="1"/>
      <c r="GQ1792" s="1"/>
      <c r="GR1792" s="1"/>
      <c r="GS1792" s="1"/>
    </row>
    <row r="1793" spans="191:201" ht="12">
      <c r="GI1793" s="1"/>
      <c r="GJ1793" s="1"/>
      <c r="GK1793" s="1"/>
      <c r="GL1793" s="1"/>
      <c r="GM1793" s="1"/>
      <c r="GN1793" s="1"/>
      <c r="GO1793" s="1"/>
      <c r="GP1793" s="1"/>
      <c r="GQ1793" s="1"/>
      <c r="GR1793" s="1"/>
      <c r="GS1793" s="1"/>
    </row>
    <row r="1794" spans="191:201" ht="12">
      <c r="GI1794" s="1"/>
      <c r="GJ1794" s="1"/>
      <c r="GK1794" s="1"/>
      <c r="GL1794" s="1"/>
      <c r="GM1794" s="1"/>
      <c r="GN1794" s="1"/>
      <c r="GO1794" s="1"/>
      <c r="GP1794" s="1"/>
      <c r="GQ1794" s="1"/>
      <c r="GR1794" s="1"/>
      <c r="GS1794" s="1"/>
    </row>
    <row r="1795" spans="191:201" ht="12">
      <c r="GI1795" s="1"/>
      <c r="GJ1795" s="1"/>
      <c r="GK1795" s="1"/>
      <c r="GL1795" s="1"/>
      <c r="GM1795" s="1"/>
      <c r="GN1795" s="1"/>
      <c r="GO1795" s="1"/>
      <c r="GP1795" s="1"/>
      <c r="GQ1795" s="1"/>
      <c r="GR1795" s="1"/>
      <c r="GS1795" s="1"/>
    </row>
    <row r="1796" spans="191:201" ht="12">
      <c r="GI1796" s="1"/>
      <c r="GJ1796" s="1"/>
      <c r="GK1796" s="1"/>
      <c r="GL1796" s="1"/>
      <c r="GM1796" s="1"/>
      <c r="GN1796" s="1"/>
      <c r="GO1796" s="1"/>
      <c r="GP1796" s="1"/>
      <c r="GQ1796" s="1"/>
      <c r="GR1796" s="1"/>
      <c r="GS1796" s="1"/>
    </row>
    <row r="1797" spans="191:201" ht="12">
      <c r="GI1797" s="1"/>
      <c r="GJ1797" s="1"/>
      <c r="GK1797" s="1"/>
      <c r="GL1797" s="1"/>
      <c r="GM1797" s="1"/>
      <c r="GN1797" s="1"/>
      <c r="GO1797" s="1"/>
      <c r="GP1797" s="1"/>
      <c r="GQ1797" s="1"/>
      <c r="GR1797" s="1"/>
      <c r="GS1797" s="1"/>
    </row>
    <row r="1798" spans="191:201" ht="12">
      <c r="GI1798" s="1"/>
      <c r="GJ1798" s="1"/>
      <c r="GK1798" s="1"/>
      <c r="GL1798" s="1"/>
      <c r="GM1798" s="1"/>
      <c r="GN1798" s="1"/>
      <c r="GO1798" s="1"/>
      <c r="GP1798" s="1"/>
      <c r="GQ1798" s="1"/>
      <c r="GR1798" s="1"/>
      <c r="GS1798" s="1"/>
    </row>
    <row r="1799" spans="191:201" ht="12">
      <c r="GI1799" s="1"/>
      <c r="GJ1799" s="1"/>
      <c r="GK1799" s="1"/>
      <c r="GL1799" s="1"/>
      <c r="GM1799" s="1"/>
      <c r="GN1799" s="1"/>
      <c r="GO1799" s="1"/>
      <c r="GP1799" s="1"/>
      <c r="GQ1799" s="1"/>
      <c r="GR1799" s="1"/>
      <c r="GS1799" s="1"/>
    </row>
    <row r="1800" spans="191:201" ht="12">
      <c r="GI1800" s="1"/>
      <c r="GJ1800" s="1"/>
      <c r="GK1800" s="1"/>
      <c r="GL1800" s="1"/>
      <c r="GM1800" s="1"/>
      <c r="GN1800" s="1"/>
      <c r="GO1800" s="1"/>
      <c r="GP1800" s="1"/>
      <c r="GQ1800" s="1"/>
      <c r="GR1800" s="1"/>
      <c r="GS1800" s="1"/>
    </row>
    <row r="1801" spans="191:201" ht="12">
      <c r="GI1801" s="1"/>
      <c r="GJ1801" s="1"/>
      <c r="GK1801" s="1"/>
      <c r="GL1801" s="1"/>
      <c r="GM1801" s="1"/>
      <c r="GN1801" s="1"/>
      <c r="GO1801" s="1"/>
      <c r="GP1801" s="1"/>
      <c r="GQ1801" s="1"/>
      <c r="GR1801" s="1"/>
      <c r="GS1801" s="1"/>
    </row>
    <row r="1802" spans="191:201" ht="12">
      <c r="GI1802" s="1"/>
      <c r="GJ1802" s="1"/>
      <c r="GK1802" s="1"/>
      <c r="GL1802" s="1"/>
      <c r="GM1802" s="1"/>
      <c r="GN1802" s="1"/>
      <c r="GO1802" s="1"/>
      <c r="GP1802" s="1"/>
      <c r="GQ1802" s="1"/>
      <c r="GR1802" s="1"/>
      <c r="GS1802" s="1"/>
    </row>
    <row r="1803" spans="191:201" ht="12">
      <c r="GI1803" s="1"/>
      <c r="GJ1803" s="1"/>
      <c r="GK1803" s="1"/>
      <c r="GL1803" s="1"/>
      <c r="GM1803" s="1"/>
      <c r="GN1803" s="1"/>
      <c r="GO1803" s="1"/>
      <c r="GP1803" s="1"/>
      <c r="GQ1803" s="1"/>
      <c r="GR1803" s="1"/>
      <c r="GS1803" s="1"/>
    </row>
    <row r="1804" spans="191:201" ht="12">
      <c r="GI1804" s="1"/>
      <c r="GJ1804" s="1"/>
      <c r="GK1804" s="1"/>
      <c r="GL1804" s="1"/>
      <c r="GM1804" s="1"/>
      <c r="GN1804" s="1"/>
      <c r="GO1804" s="1"/>
      <c r="GP1804" s="1"/>
      <c r="GQ1804" s="1"/>
      <c r="GR1804" s="1"/>
      <c r="GS1804" s="1"/>
    </row>
    <row r="1805" spans="191:201" ht="12">
      <c r="GI1805" s="1"/>
      <c r="GJ1805" s="1"/>
      <c r="GK1805" s="1"/>
      <c r="GL1805" s="1"/>
      <c r="GM1805" s="1"/>
      <c r="GN1805" s="1"/>
      <c r="GO1805" s="1"/>
      <c r="GP1805" s="1"/>
      <c r="GQ1805" s="1"/>
      <c r="GR1805" s="1"/>
      <c r="GS1805" s="1"/>
    </row>
    <row r="1806" spans="191:201" ht="12">
      <c r="GI1806" s="1"/>
      <c r="GJ1806" s="1"/>
      <c r="GK1806" s="1"/>
      <c r="GL1806" s="1"/>
      <c r="GM1806" s="1"/>
      <c r="GN1806" s="1"/>
      <c r="GO1806" s="1"/>
      <c r="GP1806" s="1"/>
      <c r="GQ1806" s="1"/>
      <c r="GR1806" s="1"/>
      <c r="GS1806" s="1"/>
    </row>
    <row r="1807" spans="191:201" ht="12">
      <c r="GI1807" s="1"/>
      <c r="GJ1807" s="1"/>
      <c r="GK1807" s="1"/>
      <c r="GL1807" s="1"/>
      <c r="GM1807" s="1"/>
      <c r="GN1807" s="1"/>
      <c r="GO1807" s="1"/>
      <c r="GP1807" s="1"/>
      <c r="GQ1807" s="1"/>
      <c r="GR1807" s="1"/>
      <c r="GS1807" s="1"/>
    </row>
    <row r="1808" spans="191:201" ht="12">
      <c r="GI1808" s="1"/>
      <c r="GJ1808" s="1"/>
      <c r="GK1808" s="1"/>
      <c r="GL1808" s="1"/>
      <c r="GM1808" s="1"/>
      <c r="GN1808" s="1"/>
      <c r="GO1808" s="1"/>
      <c r="GP1808" s="1"/>
      <c r="GQ1808" s="1"/>
      <c r="GR1808" s="1"/>
      <c r="GS1808" s="1"/>
    </row>
    <row r="1809" spans="191:201" ht="12">
      <c r="GI1809" s="1"/>
      <c r="GJ1809" s="1"/>
      <c r="GK1809" s="1"/>
      <c r="GL1809" s="1"/>
      <c r="GM1809" s="1"/>
      <c r="GN1809" s="1"/>
      <c r="GO1809" s="1"/>
      <c r="GP1809" s="1"/>
      <c r="GQ1809" s="1"/>
      <c r="GR1809" s="1"/>
      <c r="GS1809" s="1"/>
    </row>
    <row r="1810" spans="191:201" ht="12">
      <c r="GI1810" s="1"/>
      <c r="GJ1810" s="1"/>
      <c r="GK1810" s="1"/>
      <c r="GL1810" s="1"/>
      <c r="GM1810" s="1"/>
      <c r="GN1810" s="1"/>
      <c r="GO1810" s="1"/>
      <c r="GP1810" s="1"/>
      <c r="GQ1810" s="1"/>
      <c r="GR1810" s="1"/>
      <c r="GS1810" s="1"/>
    </row>
    <row r="1811" spans="191:201" ht="12">
      <c r="GI1811" s="1"/>
      <c r="GJ1811" s="1"/>
      <c r="GK1811" s="1"/>
      <c r="GL1811" s="1"/>
      <c r="GM1811" s="1"/>
      <c r="GN1811" s="1"/>
      <c r="GO1811" s="1"/>
      <c r="GP1811" s="1"/>
      <c r="GQ1811" s="1"/>
      <c r="GR1811" s="1"/>
      <c r="GS1811" s="1"/>
    </row>
    <row r="1812" spans="191:201" ht="12">
      <c r="GI1812" s="1"/>
      <c r="GJ1812" s="1"/>
      <c r="GK1812" s="1"/>
      <c r="GL1812" s="1"/>
      <c r="GM1812" s="1"/>
      <c r="GN1812" s="1"/>
      <c r="GO1812" s="1"/>
      <c r="GP1812" s="1"/>
      <c r="GQ1812" s="1"/>
      <c r="GR1812" s="1"/>
      <c r="GS1812" s="1"/>
    </row>
    <row r="1813" spans="191:201" ht="12">
      <c r="GI1813" s="1"/>
      <c r="GJ1813" s="1"/>
      <c r="GK1813" s="1"/>
      <c r="GL1813" s="1"/>
      <c r="GM1813" s="1"/>
      <c r="GN1813" s="1"/>
      <c r="GO1813" s="1"/>
      <c r="GP1813" s="1"/>
      <c r="GQ1813" s="1"/>
      <c r="GR1813" s="1"/>
      <c r="GS1813" s="1"/>
    </row>
    <row r="1814" spans="191:201" ht="12">
      <c r="GI1814" s="1"/>
      <c r="GJ1814" s="1"/>
      <c r="GK1814" s="1"/>
      <c r="GL1814" s="1"/>
      <c r="GM1814" s="1"/>
      <c r="GN1814" s="1"/>
      <c r="GO1814" s="1"/>
      <c r="GP1814" s="1"/>
      <c r="GQ1814" s="1"/>
      <c r="GR1814" s="1"/>
      <c r="GS1814" s="1"/>
    </row>
    <row r="1815" spans="191:201" ht="12">
      <c r="GI1815" s="1"/>
      <c r="GJ1815" s="1"/>
      <c r="GK1815" s="1"/>
      <c r="GL1815" s="1"/>
      <c r="GM1815" s="1"/>
      <c r="GN1815" s="1"/>
      <c r="GO1815" s="1"/>
      <c r="GP1815" s="1"/>
      <c r="GQ1815" s="1"/>
      <c r="GR1815" s="1"/>
      <c r="GS1815" s="1"/>
    </row>
    <row r="1816" spans="191:201" ht="12">
      <c r="GI1816" s="1"/>
      <c r="GJ1816" s="1"/>
      <c r="GK1816" s="1"/>
      <c r="GL1816" s="1"/>
      <c r="GM1816" s="1"/>
      <c r="GN1816" s="1"/>
      <c r="GO1816" s="1"/>
      <c r="GP1816" s="1"/>
      <c r="GQ1816" s="1"/>
      <c r="GR1816" s="1"/>
      <c r="GS1816" s="1"/>
    </row>
    <row r="1817" spans="191:201" ht="12">
      <c r="GI1817" s="1"/>
      <c r="GJ1817" s="1"/>
      <c r="GK1817" s="1"/>
      <c r="GL1817" s="1"/>
      <c r="GM1817" s="1"/>
      <c r="GN1817" s="1"/>
      <c r="GO1817" s="1"/>
      <c r="GP1817" s="1"/>
      <c r="GQ1817" s="1"/>
      <c r="GR1817" s="1"/>
      <c r="GS1817" s="1"/>
    </row>
    <row r="1818" spans="191:201" ht="12">
      <c r="GI1818" s="1"/>
      <c r="GJ1818" s="1"/>
      <c r="GK1818" s="1"/>
      <c r="GL1818" s="1"/>
      <c r="GM1818" s="1"/>
      <c r="GN1818" s="1"/>
      <c r="GO1818" s="1"/>
      <c r="GP1818" s="1"/>
      <c r="GQ1818" s="1"/>
      <c r="GR1818" s="1"/>
      <c r="GS1818" s="1"/>
    </row>
    <row r="1819" spans="191:201" ht="12">
      <c r="GI1819" s="1"/>
      <c r="GJ1819" s="1"/>
      <c r="GK1819" s="1"/>
      <c r="GL1819" s="1"/>
      <c r="GM1819" s="1"/>
      <c r="GN1819" s="1"/>
      <c r="GO1819" s="1"/>
      <c r="GP1819" s="1"/>
      <c r="GQ1819" s="1"/>
      <c r="GR1819" s="1"/>
      <c r="GS1819" s="1"/>
    </row>
    <row r="1820" spans="191:201" ht="12">
      <c r="GI1820" s="1"/>
      <c r="GJ1820" s="1"/>
      <c r="GK1820" s="1"/>
      <c r="GL1820" s="1"/>
      <c r="GM1820" s="1"/>
      <c r="GN1820" s="1"/>
      <c r="GO1820" s="1"/>
      <c r="GP1820" s="1"/>
      <c r="GQ1820" s="1"/>
      <c r="GR1820" s="1"/>
      <c r="GS1820" s="1"/>
    </row>
    <row r="1821" spans="191:201" ht="12">
      <c r="GI1821" s="1"/>
      <c r="GJ1821" s="1"/>
      <c r="GK1821" s="1"/>
      <c r="GL1821" s="1"/>
      <c r="GM1821" s="1"/>
      <c r="GN1821" s="1"/>
      <c r="GO1821" s="1"/>
      <c r="GP1821" s="1"/>
      <c r="GQ1821" s="1"/>
      <c r="GR1821" s="1"/>
      <c r="GS1821" s="1"/>
    </row>
    <row r="1822" spans="191:201" ht="12">
      <c r="GI1822" s="1"/>
      <c r="GJ1822" s="1"/>
      <c r="GK1822" s="1"/>
      <c r="GL1822" s="1"/>
      <c r="GM1822" s="1"/>
      <c r="GN1822" s="1"/>
      <c r="GO1822" s="1"/>
      <c r="GP1822" s="1"/>
      <c r="GQ1822" s="1"/>
      <c r="GR1822" s="1"/>
      <c r="GS1822" s="1"/>
    </row>
    <row r="1823" spans="191:201" ht="12">
      <c r="GI1823" s="1"/>
      <c r="GJ1823" s="1"/>
      <c r="GK1823" s="1"/>
      <c r="GL1823" s="1"/>
      <c r="GM1823" s="1"/>
      <c r="GN1823" s="1"/>
      <c r="GO1823" s="1"/>
      <c r="GP1823" s="1"/>
      <c r="GQ1823" s="1"/>
      <c r="GR1823" s="1"/>
      <c r="GS1823" s="1"/>
    </row>
    <row r="1824" spans="191:201" ht="12">
      <c r="GI1824" s="1"/>
      <c r="GJ1824" s="1"/>
      <c r="GK1824" s="1"/>
      <c r="GL1824" s="1"/>
      <c r="GM1824" s="1"/>
      <c r="GN1824" s="1"/>
      <c r="GO1824" s="1"/>
      <c r="GP1824" s="1"/>
      <c r="GQ1824" s="1"/>
      <c r="GR1824" s="1"/>
      <c r="GS1824" s="1"/>
    </row>
    <row r="1825" spans="191:201" ht="12">
      <c r="GI1825" s="1"/>
      <c r="GJ1825" s="1"/>
      <c r="GK1825" s="1"/>
      <c r="GL1825" s="1"/>
      <c r="GM1825" s="1"/>
      <c r="GN1825" s="1"/>
      <c r="GO1825" s="1"/>
      <c r="GP1825" s="1"/>
      <c r="GQ1825" s="1"/>
      <c r="GR1825" s="1"/>
      <c r="GS1825" s="1"/>
    </row>
    <row r="1826" spans="191:201" ht="12">
      <c r="GI1826" s="1"/>
      <c r="GJ1826" s="1"/>
      <c r="GK1826" s="1"/>
      <c r="GL1826" s="1"/>
      <c r="GM1826" s="1"/>
      <c r="GN1826" s="1"/>
      <c r="GO1826" s="1"/>
      <c r="GP1826" s="1"/>
      <c r="GQ1826" s="1"/>
      <c r="GR1826" s="1"/>
      <c r="GS1826" s="1"/>
    </row>
    <row r="1827" spans="191:201" ht="12">
      <c r="GI1827" s="1"/>
      <c r="GJ1827" s="1"/>
      <c r="GK1827" s="1"/>
      <c r="GL1827" s="1"/>
      <c r="GM1827" s="1"/>
      <c r="GN1827" s="1"/>
      <c r="GO1827" s="1"/>
      <c r="GP1827" s="1"/>
      <c r="GQ1827" s="1"/>
      <c r="GR1827" s="1"/>
      <c r="GS1827" s="1"/>
    </row>
    <row r="1828" spans="191:201" ht="12">
      <c r="GI1828" s="1"/>
      <c r="GJ1828" s="1"/>
      <c r="GK1828" s="1"/>
      <c r="GL1828" s="1"/>
      <c r="GM1828" s="1"/>
      <c r="GN1828" s="1"/>
      <c r="GO1828" s="1"/>
      <c r="GP1828" s="1"/>
      <c r="GQ1828" s="1"/>
      <c r="GR1828" s="1"/>
      <c r="GS1828" s="1"/>
    </row>
    <row r="1829" spans="191:201" ht="12">
      <c r="GI1829" s="1"/>
      <c r="GJ1829" s="1"/>
      <c r="GK1829" s="1"/>
      <c r="GL1829" s="1"/>
      <c r="GM1829" s="1"/>
      <c r="GN1829" s="1"/>
      <c r="GO1829" s="1"/>
      <c r="GP1829" s="1"/>
      <c r="GQ1829" s="1"/>
      <c r="GR1829" s="1"/>
      <c r="GS1829" s="1"/>
    </row>
    <row r="1830" spans="191:201" ht="12">
      <c r="GI1830" s="1"/>
      <c r="GJ1830" s="1"/>
      <c r="GK1830" s="1"/>
      <c r="GL1830" s="1"/>
      <c r="GM1830" s="1"/>
      <c r="GN1830" s="1"/>
      <c r="GO1830" s="1"/>
      <c r="GP1830" s="1"/>
      <c r="GQ1830" s="1"/>
      <c r="GR1830" s="1"/>
      <c r="GS1830" s="1"/>
    </row>
    <row r="1831" spans="191:201" ht="12">
      <c r="GI1831" s="1"/>
      <c r="GJ1831" s="1"/>
      <c r="GK1831" s="1"/>
      <c r="GL1831" s="1"/>
      <c r="GM1831" s="1"/>
      <c r="GN1831" s="1"/>
      <c r="GO1831" s="1"/>
      <c r="GP1831" s="1"/>
      <c r="GQ1831" s="1"/>
      <c r="GR1831" s="1"/>
      <c r="GS1831" s="1"/>
    </row>
    <row r="1832" spans="191:201" ht="12">
      <c r="GI1832" s="1"/>
      <c r="GJ1832" s="1"/>
      <c r="GK1832" s="1"/>
      <c r="GL1832" s="1"/>
      <c r="GM1832" s="1"/>
      <c r="GN1832" s="1"/>
      <c r="GO1832" s="1"/>
      <c r="GP1832" s="1"/>
      <c r="GQ1832" s="1"/>
      <c r="GR1832" s="1"/>
      <c r="GS1832" s="1"/>
    </row>
    <row r="1833" spans="191:201" ht="12">
      <c r="GI1833" s="1"/>
      <c r="GJ1833" s="1"/>
      <c r="GK1833" s="1"/>
      <c r="GL1833" s="1"/>
      <c r="GM1833" s="1"/>
      <c r="GN1833" s="1"/>
      <c r="GO1833" s="1"/>
      <c r="GP1833" s="1"/>
      <c r="GQ1833" s="1"/>
      <c r="GR1833" s="1"/>
      <c r="GS1833" s="1"/>
    </row>
    <row r="1834" spans="191:201" ht="12">
      <c r="GI1834" s="1"/>
      <c r="GJ1834" s="1"/>
      <c r="GK1834" s="1"/>
      <c r="GL1834" s="1"/>
      <c r="GM1834" s="1"/>
      <c r="GN1834" s="1"/>
      <c r="GO1834" s="1"/>
      <c r="GP1834" s="1"/>
      <c r="GQ1834" s="1"/>
      <c r="GR1834" s="1"/>
      <c r="GS1834" s="1"/>
    </row>
    <row r="1835" spans="191:201" ht="12">
      <c r="GI1835" s="1"/>
      <c r="GJ1835" s="1"/>
      <c r="GK1835" s="1"/>
      <c r="GL1835" s="1"/>
      <c r="GM1835" s="1"/>
      <c r="GN1835" s="1"/>
      <c r="GO1835" s="1"/>
      <c r="GP1835" s="1"/>
      <c r="GQ1835" s="1"/>
      <c r="GR1835" s="1"/>
      <c r="GS1835" s="1"/>
    </row>
    <row r="1836" spans="191:201" ht="12">
      <c r="GI1836" s="1"/>
      <c r="GJ1836" s="1"/>
      <c r="GK1836" s="1"/>
      <c r="GL1836" s="1"/>
      <c r="GM1836" s="1"/>
      <c r="GN1836" s="1"/>
      <c r="GO1836" s="1"/>
      <c r="GP1836" s="1"/>
      <c r="GQ1836" s="1"/>
      <c r="GR1836" s="1"/>
      <c r="GS1836" s="1"/>
    </row>
    <row r="1837" spans="191:201" ht="12">
      <c r="GI1837" s="1"/>
      <c r="GJ1837" s="1"/>
      <c r="GK1837" s="1"/>
      <c r="GL1837" s="1"/>
      <c r="GM1837" s="1"/>
      <c r="GN1837" s="1"/>
      <c r="GO1837" s="1"/>
      <c r="GP1837" s="1"/>
      <c r="GQ1837" s="1"/>
      <c r="GR1837" s="1"/>
      <c r="GS1837" s="1"/>
    </row>
    <row r="1838" spans="191:201" ht="12">
      <c r="GI1838" s="1"/>
      <c r="GJ1838" s="1"/>
      <c r="GK1838" s="1"/>
      <c r="GL1838" s="1"/>
      <c r="GM1838" s="1"/>
      <c r="GN1838" s="1"/>
      <c r="GO1838" s="1"/>
      <c r="GP1838" s="1"/>
      <c r="GQ1838" s="1"/>
      <c r="GR1838" s="1"/>
      <c r="GS1838" s="1"/>
    </row>
    <row r="1839" spans="191:201" ht="12">
      <c r="GI1839" s="1"/>
      <c r="GJ1839" s="1"/>
      <c r="GK1839" s="1"/>
      <c r="GL1839" s="1"/>
      <c r="GM1839" s="1"/>
      <c r="GN1839" s="1"/>
      <c r="GO1839" s="1"/>
      <c r="GP1839" s="1"/>
      <c r="GQ1839" s="1"/>
      <c r="GR1839" s="1"/>
      <c r="GS1839" s="1"/>
    </row>
    <row r="1840" spans="191:201" ht="12">
      <c r="GI1840" s="1"/>
      <c r="GJ1840" s="1"/>
      <c r="GK1840" s="1"/>
      <c r="GL1840" s="1"/>
      <c r="GM1840" s="1"/>
      <c r="GN1840" s="1"/>
      <c r="GO1840" s="1"/>
      <c r="GP1840" s="1"/>
      <c r="GQ1840" s="1"/>
      <c r="GR1840" s="1"/>
      <c r="GS1840" s="1"/>
    </row>
    <row r="1841" spans="191:201" ht="12">
      <c r="GI1841" s="1"/>
      <c r="GJ1841" s="1"/>
      <c r="GK1841" s="1"/>
      <c r="GL1841" s="1"/>
      <c r="GM1841" s="1"/>
      <c r="GN1841" s="1"/>
      <c r="GO1841" s="1"/>
      <c r="GP1841" s="1"/>
      <c r="GQ1841" s="1"/>
      <c r="GR1841" s="1"/>
      <c r="GS1841" s="1"/>
    </row>
    <row r="1842" spans="191:201" ht="12">
      <c r="GI1842" s="1"/>
      <c r="GJ1842" s="1"/>
      <c r="GK1842" s="1"/>
      <c r="GL1842" s="1"/>
      <c r="GM1842" s="1"/>
      <c r="GN1842" s="1"/>
      <c r="GO1842" s="1"/>
      <c r="GP1842" s="1"/>
      <c r="GQ1842" s="1"/>
      <c r="GR1842" s="1"/>
      <c r="GS1842" s="1"/>
    </row>
    <row r="1843" spans="191:201" ht="12">
      <c r="GI1843" s="1"/>
      <c r="GJ1843" s="1"/>
      <c r="GK1843" s="1"/>
      <c r="GL1843" s="1"/>
      <c r="GM1843" s="1"/>
      <c r="GN1843" s="1"/>
      <c r="GO1843" s="1"/>
      <c r="GP1843" s="1"/>
      <c r="GQ1843" s="1"/>
      <c r="GR1843" s="1"/>
      <c r="GS1843" s="1"/>
    </row>
    <row r="1844" spans="191:201" ht="12">
      <c r="GI1844" s="1"/>
      <c r="GJ1844" s="1"/>
      <c r="GK1844" s="1"/>
      <c r="GL1844" s="1"/>
      <c r="GM1844" s="1"/>
      <c r="GN1844" s="1"/>
      <c r="GO1844" s="1"/>
      <c r="GP1844" s="1"/>
      <c r="GQ1844" s="1"/>
      <c r="GR1844" s="1"/>
      <c r="GS1844" s="1"/>
    </row>
    <row r="1845" spans="191:201" ht="12">
      <c r="GI1845" s="1"/>
      <c r="GJ1845" s="1"/>
      <c r="GK1845" s="1"/>
      <c r="GL1845" s="1"/>
      <c r="GM1845" s="1"/>
      <c r="GN1845" s="1"/>
      <c r="GO1845" s="1"/>
      <c r="GP1845" s="1"/>
      <c r="GQ1845" s="1"/>
      <c r="GR1845" s="1"/>
      <c r="GS1845" s="1"/>
    </row>
    <row r="1846" spans="191:201" ht="12">
      <c r="GI1846" s="1"/>
      <c r="GJ1846" s="1"/>
      <c r="GK1846" s="1"/>
      <c r="GL1846" s="1"/>
      <c r="GM1846" s="1"/>
      <c r="GN1846" s="1"/>
      <c r="GO1846" s="1"/>
      <c r="GP1846" s="1"/>
      <c r="GQ1846" s="1"/>
      <c r="GR1846" s="1"/>
      <c r="GS1846" s="1"/>
    </row>
    <row r="1847" spans="191:201" ht="12">
      <c r="GI1847" s="1"/>
      <c r="GJ1847" s="1"/>
      <c r="GK1847" s="1"/>
      <c r="GL1847" s="1"/>
      <c r="GM1847" s="1"/>
      <c r="GN1847" s="1"/>
      <c r="GO1847" s="1"/>
      <c r="GP1847" s="1"/>
      <c r="GQ1847" s="1"/>
      <c r="GR1847" s="1"/>
      <c r="GS1847" s="1"/>
    </row>
    <row r="1848" spans="191:201" ht="12">
      <c r="GI1848" s="1"/>
      <c r="GJ1848" s="1"/>
      <c r="GK1848" s="1"/>
      <c r="GL1848" s="1"/>
      <c r="GM1848" s="1"/>
      <c r="GN1848" s="1"/>
      <c r="GO1848" s="1"/>
      <c r="GP1848" s="1"/>
      <c r="GQ1848" s="1"/>
      <c r="GR1848" s="1"/>
      <c r="GS1848" s="1"/>
    </row>
    <row r="1849" spans="191:201" ht="12">
      <c r="GI1849" s="1"/>
      <c r="GJ1849" s="1"/>
      <c r="GK1849" s="1"/>
      <c r="GL1849" s="1"/>
      <c r="GM1849" s="1"/>
      <c r="GN1849" s="1"/>
      <c r="GO1849" s="1"/>
      <c r="GP1849" s="1"/>
      <c r="GQ1849" s="1"/>
      <c r="GR1849" s="1"/>
      <c r="GS1849" s="1"/>
    </row>
    <row r="1850" spans="191:201" ht="12">
      <c r="GI1850" s="1"/>
      <c r="GJ1850" s="1"/>
      <c r="GK1850" s="1"/>
      <c r="GL1850" s="1"/>
      <c r="GM1850" s="1"/>
      <c r="GN1850" s="1"/>
      <c r="GO1850" s="1"/>
      <c r="GP1850" s="1"/>
      <c r="GQ1850" s="1"/>
      <c r="GR1850" s="1"/>
      <c r="GS1850" s="1"/>
    </row>
    <row r="1851" spans="191:201" ht="12">
      <c r="GI1851" s="1"/>
      <c r="GJ1851" s="1"/>
      <c r="GK1851" s="1"/>
      <c r="GL1851" s="1"/>
      <c r="GM1851" s="1"/>
      <c r="GN1851" s="1"/>
      <c r="GO1851" s="1"/>
      <c r="GP1851" s="1"/>
      <c r="GQ1851" s="1"/>
      <c r="GR1851" s="1"/>
      <c r="GS1851" s="1"/>
    </row>
    <row r="1852" spans="191:201" ht="12">
      <c r="GI1852" s="1"/>
      <c r="GJ1852" s="1"/>
      <c r="GK1852" s="1"/>
      <c r="GL1852" s="1"/>
      <c r="GM1852" s="1"/>
      <c r="GN1852" s="1"/>
      <c r="GO1852" s="1"/>
      <c r="GP1852" s="1"/>
      <c r="GQ1852" s="1"/>
      <c r="GR1852" s="1"/>
      <c r="GS1852" s="1"/>
    </row>
    <row r="1853" spans="191:201" ht="12">
      <c r="GI1853" s="1"/>
      <c r="GJ1853" s="1"/>
      <c r="GK1853" s="1"/>
      <c r="GL1853" s="1"/>
      <c r="GM1853" s="1"/>
      <c r="GN1853" s="1"/>
      <c r="GO1853" s="1"/>
      <c r="GP1853" s="1"/>
      <c r="GQ1853" s="1"/>
      <c r="GR1853" s="1"/>
      <c r="GS1853" s="1"/>
    </row>
    <row r="1854" spans="191:201" ht="12">
      <c r="GI1854" s="1"/>
      <c r="GJ1854" s="1"/>
      <c r="GK1854" s="1"/>
      <c r="GL1854" s="1"/>
      <c r="GM1854" s="1"/>
      <c r="GN1854" s="1"/>
      <c r="GO1854" s="1"/>
      <c r="GP1854" s="1"/>
      <c r="GQ1854" s="1"/>
      <c r="GR1854" s="1"/>
      <c r="GS1854" s="1"/>
    </row>
    <row r="1855" spans="191:201" ht="12">
      <c r="GI1855" s="1"/>
      <c r="GJ1855" s="1"/>
      <c r="GK1855" s="1"/>
      <c r="GL1855" s="1"/>
      <c r="GM1855" s="1"/>
      <c r="GN1855" s="1"/>
      <c r="GO1855" s="1"/>
      <c r="GP1855" s="1"/>
      <c r="GQ1855" s="1"/>
      <c r="GR1855" s="1"/>
      <c r="GS1855" s="1"/>
    </row>
    <row r="1856" spans="191:201" ht="12">
      <c r="GI1856" s="1"/>
      <c r="GJ1856" s="1"/>
      <c r="GK1856" s="1"/>
      <c r="GL1856" s="1"/>
      <c r="GM1856" s="1"/>
      <c r="GN1856" s="1"/>
      <c r="GO1856" s="1"/>
      <c r="GP1856" s="1"/>
      <c r="GQ1856" s="1"/>
      <c r="GR1856" s="1"/>
      <c r="GS1856" s="1"/>
    </row>
    <row r="1857" spans="191:201" ht="12">
      <c r="GI1857" s="1"/>
      <c r="GJ1857" s="1"/>
      <c r="GK1857" s="1"/>
      <c r="GL1857" s="1"/>
      <c r="GM1857" s="1"/>
      <c r="GN1857" s="1"/>
      <c r="GO1857" s="1"/>
      <c r="GP1857" s="1"/>
      <c r="GQ1857" s="1"/>
      <c r="GR1857" s="1"/>
      <c r="GS1857" s="1"/>
    </row>
    <row r="1858" spans="191:201" ht="12">
      <c r="GI1858" s="1"/>
      <c r="GJ1858" s="1"/>
      <c r="GK1858" s="1"/>
      <c r="GL1858" s="1"/>
      <c r="GM1858" s="1"/>
      <c r="GN1858" s="1"/>
      <c r="GO1858" s="1"/>
      <c r="GP1858" s="1"/>
      <c r="GQ1858" s="1"/>
      <c r="GR1858" s="1"/>
      <c r="GS1858" s="1"/>
    </row>
    <row r="1859" spans="191:201" ht="12">
      <c r="GI1859" s="1"/>
      <c r="GJ1859" s="1"/>
      <c r="GK1859" s="1"/>
      <c r="GL1859" s="1"/>
      <c r="GM1859" s="1"/>
      <c r="GN1859" s="1"/>
      <c r="GO1859" s="1"/>
      <c r="GP1859" s="1"/>
      <c r="GQ1859" s="1"/>
      <c r="GR1859" s="1"/>
      <c r="GS1859" s="1"/>
    </row>
    <row r="1860" spans="191:201" ht="12">
      <c r="GI1860" s="1"/>
      <c r="GJ1860" s="1"/>
      <c r="GK1860" s="1"/>
      <c r="GL1860" s="1"/>
      <c r="GM1860" s="1"/>
      <c r="GN1860" s="1"/>
      <c r="GO1860" s="1"/>
      <c r="GP1860" s="1"/>
      <c r="GQ1860" s="1"/>
      <c r="GR1860" s="1"/>
      <c r="GS1860" s="1"/>
    </row>
    <row r="1861" spans="191:201" ht="12">
      <c r="GI1861" s="1"/>
      <c r="GJ1861" s="1"/>
      <c r="GK1861" s="1"/>
      <c r="GL1861" s="1"/>
      <c r="GM1861" s="1"/>
      <c r="GN1861" s="1"/>
      <c r="GO1861" s="1"/>
      <c r="GP1861" s="1"/>
      <c r="GQ1861" s="1"/>
      <c r="GR1861" s="1"/>
      <c r="GS1861" s="1"/>
    </row>
    <row r="1862" spans="191:201" ht="12">
      <c r="GI1862" s="1"/>
      <c r="GJ1862" s="1"/>
      <c r="GK1862" s="1"/>
      <c r="GL1862" s="1"/>
      <c r="GM1862" s="1"/>
      <c r="GN1862" s="1"/>
      <c r="GO1862" s="1"/>
      <c r="GP1862" s="1"/>
      <c r="GQ1862" s="1"/>
      <c r="GR1862" s="1"/>
      <c r="GS1862" s="1"/>
    </row>
    <row r="1863" spans="191:201" ht="12">
      <c r="GI1863" s="1"/>
      <c r="GJ1863" s="1"/>
      <c r="GK1863" s="1"/>
      <c r="GL1863" s="1"/>
      <c r="GM1863" s="1"/>
      <c r="GN1863" s="1"/>
      <c r="GO1863" s="1"/>
      <c r="GP1863" s="1"/>
      <c r="GQ1863" s="1"/>
      <c r="GR1863" s="1"/>
      <c r="GS1863" s="1"/>
    </row>
    <row r="1864" spans="191:201" ht="12">
      <c r="GI1864" s="1"/>
      <c r="GJ1864" s="1"/>
      <c r="GK1864" s="1"/>
      <c r="GL1864" s="1"/>
      <c r="GM1864" s="1"/>
      <c r="GN1864" s="1"/>
      <c r="GO1864" s="1"/>
      <c r="GP1864" s="1"/>
      <c r="GQ1864" s="1"/>
      <c r="GR1864" s="1"/>
      <c r="GS1864" s="1"/>
    </row>
    <row r="1865" spans="191:201" ht="12">
      <c r="GI1865" s="1"/>
      <c r="GJ1865" s="1"/>
      <c r="GK1865" s="1"/>
      <c r="GL1865" s="1"/>
      <c r="GM1865" s="1"/>
      <c r="GN1865" s="1"/>
      <c r="GO1865" s="1"/>
      <c r="GP1865" s="1"/>
      <c r="GQ1865" s="1"/>
      <c r="GR1865" s="1"/>
      <c r="GS1865" s="1"/>
    </row>
    <row r="1866" spans="191:201" ht="12">
      <c r="GI1866" s="1"/>
      <c r="GJ1866" s="1"/>
      <c r="GK1866" s="1"/>
      <c r="GL1866" s="1"/>
      <c r="GM1866" s="1"/>
      <c r="GN1866" s="1"/>
      <c r="GO1866" s="1"/>
      <c r="GP1866" s="1"/>
      <c r="GQ1866" s="1"/>
      <c r="GR1866" s="1"/>
      <c r="GS1866" s="1"/>
    </row>
    <row r="1867" spans="191:201" ht="12">
      <c r="GI1867" s="1"/>
      <c r="GJ1867" s="1"/>
      <c r="GK1867" s="1"/>
      <c r="GL1867" s="1"/>
      <c r="GM1867" s="1"/>
      <c r="GN1867" s="1"/>
      <c r="GO1867" s="1"/>
      <c r="GP1867" s="1"/>
      <c r="GQ1867" s="1"/>
      <c r="GR1867" s="1"/>
      <c r="GS1867" s="1"/>
    </row>
    <row r="1868" spans="191:201" ht="12">
      <c r="GI1868" s="1"/>
      <c r="GJ1868" s="1"/>
      <c r="GK1868" s="1"/>
      <c r="GL1868" s="1"/>
      <c r="GM1868" s="1"/>
      <c r="GN1868" s="1"/>
      <c r="GO1868" s="1"/>
      <c r="GP1868" s="1"/>
      <c r="GQ1868" s="1"/>
      <c r="GR1868" s="1"/>
      <c r="GS1868" s="1"/>
    </row>
    <row r="1869" spans="191:201" ht="12">
      <c r="GI1869" s="1"/>
      <c r="GJ1869" s="1"/>
      <c r="GK1869" s="1"/>
      <c r="GL1869" s="1"/>
      <c r="GM1869" s="1"/>
      <c r="GN1869" s="1"/>
      <c r="GO1869" s="1"/>
      <c r="GP1869" s="1"/>
      <c r="GQ1869" s="1"/>
      <c r="GR1869" s="1"/>
      <c r="GS1869" s="1"/>
    </row>
    <row r="1870" spans="191:201" ht="12">
      <c r="GI1870" s="1"/>
      <c r="GJ1870" s="1"/>
      <c r="GK1870" s="1"/>
      <c r="GL1870" s="1"/>
      <c r="GM1870" s="1"/>
      <c r="GN1870" s="1"/>
      <c r="GO1870" s="1"/>
      <c r="GP1870" s="1"/>
      <c r="GQ1870" s="1"/>
      <c r="GR1870" s="1"/>
      <c r="GS1870" s="1"/>
    </row>
    <row r="1871" spans="191:201" ht="12">
      <c r="GI1871" s="1"/>
      <c r="GJ1871" s="1"/>
      <c r="GK1871" s="1"/>
      <c r="GL1871" s="1"/>
      <c r="GM1871" s="1"/>
      <c r="GN1871" s="1"/>
      <c r="GO1871" s="1"/>
      <c r="GP1871" s="1"/>
      <c r="GQ1871" s="1"/>
      <c r="GR1871" s="1"/>
      <c r="GS1871" s="1"/>
    </row>
    <row r="1872" spans="191:201" ht="12">
      <c r="GI1872" s="1"/>
      <c r="GJ1872" s="1"/>
      <c r="GK1872" s="1"/>
      <c r="GL1872" s="1"/>
      <c r="GM1872" s="1"/>
      <c r="GN1872" s="1"/>
      <c r="GO1872" s="1"/>
      <c r="GP1872" s="1"/>
      <c r="GQ1872" s="1"/>
      <c r="GR1872" s="1"/>
      <c r="GS1872" s="1"/>
    </row>
    <row r="1873" spans="191:201" ht="12">
      <c r="GI1873" s="1"/>
      <c r="GJ1873" s="1"/>
      <c r="GK1873" s="1"/>
      <c r="GL1873" s="1"/>
      <c r="GM1873" s="1"/>
      <c r="GN1873" s="1"/>
      <c r="GO1873" s="1"/>
      <c r="GP1873" s="1"/>
      <c r="GQ1873" s="1"/>
      <c r="GR1873" s="1"/>
      <c r="GS1873" s="1"/>
    </row>
    <row r="1874" spans="191:201" ht="12">
      <c r="GI1874" s="1"/>
      <c r="GJ1874" s="1"/>
      <c r="GK1874" s="1"/>
      <c r="GL1874" s="1"/>
      <c r="GM1874" s="1"/>
      <c r="GN1874" s="1"/>
      <c r="GO1874" s="1"/>
      <c r="GP1874" s="1"/>
      <c r="GQ1874" s="1"/>
      <c r="GR1874" s="1"/>
      <c r="GS1874" s="1"/>
    </row>
    <row r="1875" spans="191:201" ht="12">
      <c r="GI1875" s="1"/>
      <c r="GJ1875" s="1"/>
      <c r="GK1875" s="1"/>
      <c r="GL1875" s="1"/>
      <c r="GM1875" s="1"/>
      <c r="GN1875" s="1"/>
      <c r="GO1875" s="1"/>
      <c r="GP1875" s="1"/>
      <c r="GQ1875" s="1"/>
      <c r="GR1875" s="1"/>
      <c r="GS1875" s="1"/>
    </row>
    <row r="1876" spans="191:201" ht="12">
      <c r="GI1876" s="1"/>
      <c r="GJ1876" s="1"/>
      <c r="GK1876" s="1"/>
      <c r="GL1876" s="1"/>
      <c r="GM1876" s="1"/>
      <c r="GN1876" s="1"/>
      <c r="GO1876" s="1"/>
      <c r="GP1876" s="1"/>
      <c r="GQ1876" s="1"/>
      <c r="GR1876" s="1"/>
      <c r="GS1876" s="1"/>
    </row>
    <row r="1877" spans="191:201" ht="12">
      <c r="GI1877" s="1"/>
      <c r="GJ1877" s="1"/>
      <c r="GK1877" s="1"/>
      <c r="GL1877" s="1"/>
      <c r="GM1877" s="1"/>
      <c r="GN1877" s="1"/>
      <c r="GO1877" s="1"/>
      <c r="GP1877" s="1"/>
      <c r="GQ1877" s="1"/>
      <c r="GR1877" s="1"/>
      <c r="GS1877" s="1"/>
    </row>
    <row r="1878" spans="191:201" ht="12">
      <c r="GI1878" s="1"/>
      <c r="GJ1878" s="1"/>
      <c r="GK1878" s="1"/>
      <c r="GL1878" s="1"/>
      <c r="GM1878" s="1"/>
      <c r="GN1878" s="1"/>
      <c r="GO1878" s="1"/>
      <c r="GP1878" s="1"/>
      <c r="GQ1878" s="1"/>
      <c r="GR1878" s="1"/>
      <c r="GS1878" s="1"/>
    </row>
    <row r="1879" spans="191:201" ht="12">
      <c r="GI1879" s="1"/>
      <c r="GJ1879" s="1"/>
      <c r="GK1879" s="1"/>
      <c r="GL1879" s="1"/>
      <c r="GM1879" s="1"/>
      <c r="GN1879" s="1"/>
      <c r="GO1879" s="1"/>
      <c r="GP1879" s="1"/>
      <c r="GQ1879" s="1"/>
      <c r="GR1879" s="1"/>
      <c r="GS1879" s="1"/>
    </row>
    <row r="1880" spans="191:201" ht="12">
      <c r="GI1880" s="1"/>
      <c r="GJ1880" s="1"/>
      <c r="GK1880" s="1"/>
      <c r="GL1880" s="1"/>
      <c r="GM1880" s="1"/>
      <c r="GN1880" s="1"/>
      <c r="GO1880" s="1"/>
      <c r="GP1880" s="1"/>
      <c r="GQ1880" s="1"/>
      <c r="GR1880" s="1"/>
      <c r="GS1880" s="1"/>
    </row>
    <row r="1881" spans="191:201" ht="12">
      <c r="GI1881" s="1"/>
      <c r="GJ1881" s="1"/>
      <c r="GK1881" s="1"/>
      <c r="GL1881" s="1"/>
      <c r="GM1881" s="1"/>
      <c r="GN1881" s="1"/>
      <c r="GO1881" s="1"/>
      <c r="GP1881" s="1"/>
      <c r="GQ1881" s="1"/>
      <c r="GR1881" s="1"/>
      <c r="GS1881" s="1"/>
    </row>
    <row r="1882" spans="191:201" ht="12">
      <c r="GI1882" s="1"/>
      <c r="GJ1882" s="1"/>
      <c r="GK1882" s="1"/>
      <c r="GL1882" s="1"/>
      <c r="GM1882" s="1"/>
      <c r="GN1882" s="1"/>
      <c r="GO1882" s="1"/>
      <c r="GP1882" s="1"/>
      <c r="GQ1882" s="1"/>
      <c r="GR1882" s="1"/>
      <c r="GS1882" s="1"/>
    </row>
    <row r="1883" spans="191:201" ht="12">
      <c r="GI1883" s="1"/>
      <c r="GJ1883" s="1"/>
      <c r="GK1883" s="1"/>
      <c r="GL1883" s="1"/>
      <c r="GM1883" s="1"/>
      <c r="GN1883" s="1"/>
      <c r="GO1883" s="1"/>
      <c r="GP1883" s="1"/>
      <c r="GQ1883" s="1"/>
      <c r="GR1883" s="1"/>
      <c r="GS1883" s="1"/>
    </row>
    <row r="1884" spans="191:201" ht="12">
      <c r="GI1884" s="1"/>
      <c r="GJ1884" s="1"/>
      <c r="GK1884" s="1"/>
      <c r="GL1884" s="1"/>
      <c r="GM1884" s="1"/>
      <c r="GN1884" s="1"/>
      <c r="GO1884" s="1"/>
      <c r="GP1884" s="1"/>
      <c r="GQ1884" s="1"/>
      <c r="GR1884" s="1"/>
      <c r="GS1884" s="1"/>
    </row>
    <row r="1885" spans="191:201" ht="12">
      <c r="GI1885" s="1"/>
      <c r="GJ1885" s="1"/>
      <c r="GK1885" s="1"/>
      <c r="GL1885" s="1"/>
      <c r="GM1885" s="1"/>
      <c r="GN1885" s="1"/>
      <c r="GO1885" s="1"/>
      <c r="GP1885" s="1"/>
      <c r="GQ1885" s="1"/>
      <c r="GR1885" s="1"/>
      <c r="GS1885" s="1"/>
    </row>
    <row r="1886" spans="191:201" ht="12">
      <c r="GI1886" s="1"/>
      <c r="GJ1886" s="1"/>
      <c r="GK1886" s="1"/>
      <c r="GL1886" s="1"/>
      <c r="GM1886" s="1"/>
      <c r="GN1886" s="1"/>
      <c r="GO1886" s="1"/>
      <c r="GP1886" s="1"/>
      <c r="GQ1886" s="1"/>
      <c r="GR1886" s="1"/>
      <c r="GS1886" s="1"/>
    </row>
    <row r="1887" spans="191:201" ht="12">
      <c r="GI1887" s="1"/>
      <c r="GJ1887" s="1"/>
      <c r="GK1887" s="1"/>
      <c r="GL1887" s="1"/>
      <c r="GM1887" s="1"/>
      <c r="GN1887" s="1"/>
      <c r="GO1887" s="1"/>
      <c r="GP1887" s="1"/>
      <c r="GQ1887" s="1"/>
      <c r="GR1887" s="1"/>
      <c r="GS1887" s="1"/>
    </row>
    <row r="1888" spans="191:201" ht="12">
      <c r="GI1888" s="1"/>
      <c r="GJ1888" s="1"/>
      <c r="GK1888" s="1"/>
      <c r="GL1888" s="1"/>
      <c r="GM1888" s="1"/>
      <c r="GN1888" s="1"/>
      <c r="GO1888" s="1"/>
      <c r="GP1888" s="1"/>
      <c r="GQ1888" s="1"/>
      <c r="GR1888" s="1"/>
      <c r="GS1888" s="1"/>
    </row>
    <row r="1889" spans="191:201" ht="12">
      <c r="GI1889" s="1"/>
      <c r="GJ1889" s="1"/>
      <c r="GK1889" s="1"/>
      <c r="GL1889" s="1"/>
      <c r="GM1889" s="1"/>
      <c r="GN1889" s="1"/>
      <c r="GO1889" s="1"/>
      <c r="GP1889" s="1"/>
      <c r="GQ1889" s="1"/>
      <c r="GR1889" s="1"/>
      <c r="GS1889" s="1"/>
    </row>
    <row r="1890" spans="191:201" ht="12">
      <c r="GI1890" s="1"/>
      <c r="GJ1890" s="1"/>
      <c r="GK1890" s="1"/>
      <c r="GL1890" s="1"/>
      <c r="GM1890" s="1"/>
      <c r="GN1890" s="1"/>
      <c r="GO1890" s="1"/>
      <c r="GP1890" s="1"/>
      <c r="GQ1890" s="1"/>
      <c r="GR1890" s="1"/>
      <c r="GS1890" s="1"/>
    </row>
    <row r="1891" spans="191:201" ht="12">
      <c r="GI1891" s="1"/>
      <c r="GJ1891" s="1"/>
      <c r="GK1891" s="1"/>
      <c r="GL1891" s="1"/>
      <c r="GM1891" s="1"/>
      <c r="GN1891" s="1"/>
      <c r="GO1891" s="1"/>
      <c r="GP1891" s="1"/>
      <c r="GQ1891" s="1"/>
      <c r="GR1891" s="1"/>
      <c r="GS1891" s="1"/>
    </row>
    <row r="1892" spans="191:201" ht="12">
      <c r="GI1892" s="1"/>
      <c r="GJ1892" s="1"/>
      <c r="GK1892" s="1"/>
      <c r="GL1892" s="1"/>
      <c r="GM1892" s="1"/>
      <c r="GN1892" s="1"/>
      <c r="GO1892" s="1"/>
      <c r="GP1892" s="1"/>
      <c r="GQ1892" s="1"/>
      <c r="GR1892" s="1"/>
      <c r="GS1892" s="1"/>
    </row>
    <row r="1893" spans="191:201" ht="12">
      <c r="GI1893" s="1"/>
      <c r="GJ1893" s="1"/>
      <c r="GK1893" s="1"/>
      <c r="GL1893" s="1"/>
      <c r="GM1893" s="1"/>
      <c r="GN1893" s="1"/>
      <c r="GO1893" s="1"/>
      <c r="GP1893" s="1"/>
      <c r="GQ1893" s="1"/>
      <c r="GR1893" s="1"/>
      <c r="GS1893" s="1"/>
    </row>
    <row r="1894" spans="191:201" ht="12">
      <c r="GI1894" s="1"/>
      <c r="GJ1894" s="1"/>
      <c r="GK1894" s="1"/>
      <c r="GL1894" s="1"/>
      <c r="GM1894" s="1"/>
      <c r="GN1894" s="1"/>
      <c r="GO1894" s="1"/>
      <c r="GP1894" s="1"/>
      <c r="GQ1894" s="1"/>
      <c r="GR1894" s="1"/>
      <c r="GS1894" s="1"/>
    </row>
    <row r="1895" spans="191:201" ht="12">
      <c r="GI1895" s="1"/>
      <c r="GJ1895" s="1"/>
      <c r="GK1895" s="1"/>
      <c r="GL1895" s="1"/>
      <c r="GM1895" s="1"/>
      <c r="GN1895" s="1"/>
      <c r="GO1895" s="1"/>
      <c r="GP1895" s="1"/>
      <c r="GQ1895" s="1"/>
      <c r="GR1895" s="1"/>
      <c r="GS1895" s="1"/>
    </row>
    <row r="1896" spans="191:201" ht="12">
      <c r="GI1896" s="1"/>
      <c r="GJ1896" s="1"/>
      <c r="GK1896" s="1"/>
      <c r="GL1896" s="1"/>
      <c r="GM1896" s="1"/>
      <c r="GN1896" s="1"/>
      <c r="GO1896" s="1"/>
      <c r="GP1896" s="1"/>
      <c r="GQ1896" s="1"/>
      <c r="GR1896" s="1"/>
      <c r="GS1896" s="1"/>
    </row>
    <row r="1897" spans="191:201" ht="12">
      <c r="GI1897" s="1"/>
      <c r="GJ1897" s="1"/>
      <c r="GK1897" s="1"/>
      <c r="GL1897" s="1"/>
      <c r="GM1897" s="1"/>
      <c r="GN1897" s="1"/>
      <c r="GO1897" s="1"/>
      <c r="GP1897" s="1"/>
      <c r="GQ1897" s="1"/>
      <c r="GR1897" s="1"/>
      <c r="GS1897" s="1"/>
    </row>
    <row r="1898" spans="191:201" ht="12">
      <c r="GI1898" s="1"/>
      <c r="GJ1898" s="1"/>
      <c r="GK1898" s="1"/>
      <c r="GL1898" s="1"/>
      <c r="GM1898" s="1"/>
      <c r="GN1898" s="1"/>
      <c r="GO1898" s="1"/>
      <c r="GP1898" s="1"/>
      <c r="GQ1898" s="1"/>
      <c r="GR1898" s="1"/>
      <c r="GS1898" s="1"/>
    </row>
    <row r="1899" spans="191:201" ht="12">
      <c r="GI1899" s="1"/>
      <c r="GJ1899" s="1"/>
      <c r="GK1899" s="1"/>
      <c r="GL1899" s="1"/>
      <c r="GM1899" s="1"/>
      <c r="GN1899" s="1"/>
      <c r="GO1899" s="1"/>
      <c r="GP1899" s="1"/>
      <c r="GQ1899" s="1"/>
      <c r="GR1899" s="1"/>
      <c r="GS1899" s="1"/>
    </row>
    <row r="1900" spans="191:201" ht="12">
      <c r="GI1900" s="1"/>
      <c r="GJ1900" s="1"/>
      <c r="GK1900" s="1"/>
      <c r="GL1900" s="1"/>
      <c r="GM1900" s="1"/>
      <c r="GN1900" s="1"/>
      <c r="GO1900" s="1"/>
      <c r="GP1900" s="1"/>
      <c r="GQ1900" s="1"/>
      <c r="GR1900" s="1"/>
      <c r="GS1900" s="1"/>
    </row>
    <row r="1901" spans="191:201" ht="12">
      <c r="GI1901" s="1"/>
      <c r="GJ1901" s="1"/>
      <c r="GK1901" s="1"/>
      <c r="GL1901" s="1"/>
      <c r="GM1901" s="1"/>
      <c r="GN1901" s="1"/>
      <c r="GO1901" s="1"/>
      <c r="GP1901" s="1"/>
      <c r="GQ1901" s="1"/>
      <c r="GR1901" s="1"/>
      <c r="GS1901" s="1"/>
    </row>
    <row r="1902" spans="191:201" ht="12">
      <c r="GI1902" s="1"/>
      <c r="GJ1902" s="1"/>
      <c r="GK1902" s="1"/>
      <c r="GL1902" s="1"/>
      <c r="GM1902" s="1"/>
      <c r="GN1902" s="1"/>
      <c r="GO1902" s="1"/>
      <c r="GP1902" s="1"/>
      <c r="GQ1902" s="1"/>
      <c r="GR1902" s="1"/>
      <c r="GS1902" s="1"/>
    </row>
    <row r="1903" spans="191:201" ht="12">
      <c r="GI1903" s="1"/>
      <c r="GJ1903" s="1"/>
      <c r="GK1903" s="1"/>
      <c r="GL1903" s="1"/>
      <c r="GM1903" s="1"/>
      <c r="GN1903" s="1"/>
      <c r="GO1903" s="1"/>
      <c r="GP1903" s="1"/>
      <c r="GQ1903" s="1"/>
      <c r="GR1903" s="1"/>
      <c r="GS1903" s="1"/>
    </row>
    <row r="1904" spans="191:201" ht="12">
      <c r="GI1904" s="1"/>
      <c r="GJ1904" s="1"/>
      <c r="GK1904" s="1"/>
      <c r="GL1904" s="1"/>
      <c r="GM1904" s="1"/>
      <c r="GN1904" s="1"/>
      <c r="GO1904" s="1"/>
      <c r="GP1904" s="1"/>
      <c r="GQ1904" s="1"/>
      <c r="GR1904" s="1"/>
      <c r="GS1904" s="1"/>
    </row>
    <row r="1905" spans="191:201" ht="12">
      <c r="GI1905" s="1"/>
      <c r="GJ1905" s="1"/>
      <c r="GK1905" s="1"/>
      <c r="GL1905" s="1"/>
      <c r="GM1905" s="1"/>
      <c r="GN1905" s="1"/>
      <c r="GO1905" s="1"/>
      <c r="GP1905" s="1"/>
      <c r="GQ1905" s="1"/>
      <c r="GR1905" s="1"/>
      <c r="GS1905" s="1"/>
    </row>
    <row r="1906" spans="191:201" ht="12">
      <c r="GI1906" s="1"/>
      <c r="GJ1906" s="1"/>
      <c r="GK1906" s="1"/>
      <c r="GL1906" s="1"/>
      <c r="GM1906" s="1"/>
      <c r="GN1906" s="1"/>
      <c r="GO1906" s="1"/>
      <c r="GP1906" s="1"/>
      <c r="GQ1906" s="1"/>
      <c r="GR1906" s="1"/>
      <c r="GS1906" s="1"/>
    </row>
    <row r="1907" spans="191:201" ht="12">
      <c r="GI1907" s="1"/>
      <c r="GJ1907" s="1"/>
      <c r="GK1907" s="1"/>
      <c r="GL1907" s="1"/>
      <c r="GM1907" s="1"/>
      <c r="GN1907" s="1"/>
      <c r="GO1907" s="1"/>
      <c r="GP1907" s="1"/>
      <c r="GQ1907" s="1"/>
      <c r="GR1907" s="1"/>
      <c r="GS1907" s="1"/>
    </row>
    <row r="1908" spans="191:201" ht="12">
      <c r="GI1908" s="1"/>
      <c r="GJ1908" s="1"/>
      <c r="GK1908" s="1"/>
      <c r="GL1908" s="1"/>
      <c r="GM1908" s="1"/>
      <c r="GN1908" s="1"/>
      <c r="GO1908" s="1"/>
      <c r="GP1908" s="1"/>
      <c r="GQ1908" s="1"/>
      <c r="GR1908" s="1"/>
      <c r="GS1908" s="1"/>
    </row>
    <row r="1909" spans="191:201" ht="12">
      <c r="GI1909" s="1"/>
      <c r="GJ1909" s="1"/>
      <c r="GK1909" s="1"/>
      <c r="GL1909" s="1"/>
      <c r="GM1909" s="1"/>
      <c r="GN1909" s="1"/>
      <c r="GO1909" s="1"/>
      <c r="GP1909" s="1"/>
      <c r="GQ1909" s="1"/>
      <c r="GR1909" s="1"/>
      <c r="GS1909" s="1"/>
    </row>
    <row r="1910" spans="191:201" ht="12">
      <c r="GI1910" s="1"/>
      <c r="GJ1910" s="1"/>
      <c r="GK1910" s="1"/>
      <c r="GL1910" s="1"/>
      <c r="GM1910" s="1"/>
      <c r="GN1910" s="1"/>
      <c r="GO1910" s="1"/>
      <c r="GP1910" s="1"/>
      <c r="GQ1910" s="1"/>
      <c r="GR1910" s="1"/>
      <c r="GS1910" s="1"/>
    </row>
    <row r="1911" spans="191:201" ht="12">
      <c r="GI1911" s="1"/>
      <c r="GJ1911" s="1"/>
      <c r="GK1911" s="1"/>
      <c r="GL1911" s="1"/>
      <c r="GM1911" s="1"/>
      <c r="GN1911" s="1"/>
      <c r="GO1911" s="1"/>
      <c r="GP1911" s="1"/>
      <c r="GQ1911" s="1"/>
      <c r="GR1911" s="1"/>
      <c r="GS1911" s="1"/>
    </row>
    <row r="1912" spans="191:201" ht="12">
      <c r="GI1912" s="1"/>
      <c r="GJ1912" s="1"/>
      <c r="GK1912" s="1"/>
      <c r="GL1912" s="1"/>
      <c r="GM1912" s="1"/>
      <c r="GN1912" s="1"/>
      <c r="GO1912" s="1"/>
      <c r="GP1912" s="1"/>
      <c r="GQ1912" s="1"/>
      <c r="GR1912" s="1"/>
      <c r="GS1912" s="1"/>
    </row>
    <row r="1913" spans="191:201" ht="12">
      <c r="GI1913" s="1"/>
      <c r="GJ1913" s="1"/>
      <c r="GK1913" s="1"/>
      <c r="GL1913" s="1"/>
      <c r="GM1913" s="1"/>
      <c r="GN1913" s="1"/>
      <c r="GO1913" s="1"/>
      <c r="GP1913" s="1"/>
      <c r="GQ1913" s="1"/>
      <c r="GR1913" s="1"/>
      <c r="GS1913" s="1"/>
    </row>
    <row r="1914" spans="191:201" ht="12">
      <c r="GI1914" s="1"/>
      <c r="GJ1914" s="1"/>
      <c r="GK1914" s="1"/>
      <c r="GL1914" s="1"/>
      <c r="GM1914" s="1"/>
      <c r="GN1914" s="1"/>
      <c r="GO1914" s="1"/>
      <c r="GP1914" s="1"/>
      <c r="GQ1914" s="1"/>
      <c r="GR1914" s="1"/>
      <c r="GS1914" s="1"/>
    </row>
    <row r="1915" spans="191:201" ht="12">
      <c r="GI1915" s="1"/>
      <c r="GJ1915" s="1"/>
      <c r="GK1915" s="1"/>
      <c r="GL1915" s="1"/>
      <c r="GM1915" s="1"/>
      <c r="GN1915" s="1"/>
      <c r="GO1915" s="1"/>
      <c r="GP1915" s="1"/>
      <c r="GQ1915" s="1"/>
      <c r="GR1915" s="1"/>
      <c r="GS1915" s="1"/>
    </row>
    <row r="1916" spans="191:201" ht="12">
      <c r="GI1916" s="1"/>
      <c r="GJ1916" s="1"/>
      <c r="GK1916" s="1"/>
      <c r="GL1916" s="1"/>
      <c r="GM1916" s="1"/>
      <c r="GN1916" s="1"/>
      <c r="GO1916" s="1"/>
      <c r="GP1916" s="1"/>
      <c r="GQ1916" s="1"/>
      <c r="GR1916" s="1"/>
      <c r="GS1916" s="1"/>
    </row>
    <row r="1917" spans="191:201" ht="12">
      <c r="GI1917" s="1"/>
      <c r="GJ1917" s="1"/>
      <c r="GK1917" s="1"/>
      <c r="GL1917" s="1"/>
      <c r="GM1917" s="1"/>
      <c r="GN1917" s="1"/>
      <c r="GO1917" s="1"/>
      <c r="GP1917" s="1"/>
      <c r="GQ1917" s="1"/>
      <c r="GR1917" s="1"/>
      <c r="GS1917" s="1"/>
    </row>
    <row r="1918" spans="191:201" ht="12">
      <c r="GI1918" s="1"/>
      <c r="GJ1918" s="1"/>
      <c r="GK1918" s="1"/>
      <c r="GL1918" s="1"/>
      <c r="GM1918" s="1"/>
      <c r="GN1918" s="1"/>
      <c r="GO1918" s="1"/>
      <c r="GP1918" s="1"/>
      <c r="GQ1918" s="1"/>
      <c r="GR1918" s="1"/>
      <c r="GS1918" s="1"/>
    </row>
    <row r="1919" spans="191:201" ht="12">
      <c r="GI1919" s="1"/>
      <c r="GJ1919" s="1"/>
      <c r="GK1919" s="1"/>
      <c r="GL1919" s="1"/>
      <c r="GM1919" s="1"/>
      <c r="GN1919" s="1"/>
      <c r="GO1919" s="1"/>
      <c r="GP1919" s="1"/>
      <c r="GQ1919" s="1"/>
      <c r="GR1919" s="1"/>
      <c r="GS1919" s="1"/>
    </row>
    <row r="1920" spans="191:201" ht="12">
      <c r="GI1920" s="1"/>
      <c r="GJ1920" s="1"/>
      <c r="GK1920" s="1"/>
      <c r="GL1920" s="1"/>
      <c r="GM1920" s="1"/>
      <c r="GN1920" s="1"/>
      <c r="GO1920" s="1"/>
      <c r="GP1920" s="1"/>
      <c r="GQ1920" s="1"/>
      <c r="GR1920" s="1"/>
      <c r="GS1920" s="1"/>
    </row>
    <row r="1921" spans="191:201" ht="12">
      <c r="GI1921" s="1"/>
      <c r="GJ1921" s="1"/>
      <c r="GK1921" s="1"/>
      <c r="GL1921" s="1"/>
      <c r="GM1921" s="1"/>
      <c r="GN1921" s="1"/>
      <c r="GO1921" s="1"/>
      <c r="GP1921" s="1"/>
      <c r="GQ1921" s="1"/>
      <c r="GR1921" s="1"/>
      <c r="GS1921" s="1"/>
    </row>
    <row r="1922" spans="191:201" ht="12">
      <c r="GI1922" s="1"/>
      <c r="GJ1922" s="1"/>
      <c r="GK1922" s="1"/>
      <c r="GL1922" s="1"/>
      <c r="GM1922" s="1"/>
      <c r="GN1922" s="1"/>
      <c r="GO1922" s="1"/>
      <c r="GP1922" s="1"/>
      <c r="GQ1922" s="1"/>
      <c r="GR1922" s="1"/>
      <c r="GS1922" s="1"/>
    </row>
    <row r="1923" spans="191:201" ht="12">
      <c r="GI1923" s="1"/>
      <c r="GJ1923" s="1"/>
      <c r="GK1923" s="1"/>
      <c r="GL1923" s="1"/>
      <c r="GM1923" s="1"/>
      <c r="GN1923" s="1"/>
      <c r="GO1923" s="1"/>
      <c r="GP1923" s="1"/>
      <c r="GQ1923" s="1"/>
      <c r="GR1923" s="1"/>
      <c r="GS1923" s="1"/>
    </row>
    <row r="1924" spans="191:201" ht="12">
      <c r="GI1924" s="1"/>
      <c r="GJ1924" s="1"/>
      <c r="GK1924" s="1"/>
      <c r="GL1924" s="1"/>
      <c r="GM1924" s="1"/>
      <c r="GN1924" s="1"/>
      <c r="GO1924" s="1"/>
      <c r="GP1924" s="1"/>
      <c r="GQ1924" s="1"/>
      <c r="GR1924" s="1"/>
      <c r="GS1924" s="1"/>
    </row>
    <row r="1925" spans="191:201" ht="12">
      <c r="GI1925" s="1"/>
      <c r="GJ1925" s="1"/>
      <c r="GK1925" s="1"/>
      <c r="GL1925" s="1"/>
      <c r="GM1925" s="1"/>
      <c r="GN1925" s="1"/>
      <c r="GO1925" s="1"/>
      <c r="GP1925" s="1"/>
      <c r="GQ1925" s="1"/>
      <c r="GR1925" s="1"/>
      <c r="GS1925" s="1"/>
    </row>
    <row r="1926" spans="191:201" ht="12">
      <c r="GI1926" s="1"/>
      <c r="GJ1926" s="1"/>
      <c r="GK1926" s="1"/>
      <c r="GL1926" s="1"/>
      <c r="GM1926" s="1"/>
      <c r="GN1926" s="1"/>
      <c r="GO1926" s="1"/>
      <c r="GP1926" s="1"/>
      <c r="GQ1926" s="1"/>
      <c r="GR1926" s="1"/>
      <c r="GS1926" s="1"/>
    </row>
    <row r="1927" spans="191:201" ht="12">
      <c r="GI1927" s="1"/>
      <c r="GJ1927" s="1"/>
      <c r="GK1927" s="1"/>
      <c r="GL1927" s="1"/>
      <c r="GM1927" s="1"/>
      <c r="GN1927" s="1"/>
      <c r="GO1927" s="1"/>
      <c r="GP1927" s="1"/>
      <c r="GQ1927" s="1"/>
      <c r="GR1927" s="1"/>
      <c r="GS1927" s="1"/>
    </row>
    <row r="1928" spans="191:201" ht="12">
      <c r="GI1928" s="1"/>
      <c r="GJ1928" s="1"/>
      <c r="GK1928" s="1"/>
      <c r="GL1928" s="1"/>
      <c r="GM1928" s="1"/>
      <c r="GN1928" s="1"/>
      <c r="GO1928" s="1"/>
      <c r="GP1928" s="1"/>
      <c r="GQ1928" s="1"/>
      <c r="GR1928" s="1"/>
      <c r="GS1928" s="1"/>
    </row>
    <row r="1929" spans="191:201" ht="12">
      <c r="GI1929" s="1"/>
      <c r="GJ1929" s="1"/>
      <c r="GK1929" s="1"/>
      <c r="GL1929" s="1"/>
      <c r="GM1929" s="1"/>
      <c r="GN1929" s="1"/>
      <c r="GO1929" s="1"/>
      <c r="GP1929" s="1"/>
      <c r="GQ1929" s="1"/>
      <c r="GR1929" s="1"/>
      <c r="GS1929" s="1"/>
    </row>
    <row r="1930" spans="191:201" ht="12">
      <c r="GI1930" s="1"/>
      <c r="GJ1930" s="1"/>
      <c r="GK1930" s="1"/>
      <c r="GL1930" s="1"/>
      <c r="GM1930" s="1"/>
      <c r="GN1930" s="1"/>
      <c r="GO1930" s="1"/>
      <c r="GP1930" s="1"/>
      <c r="GQ1930" s="1"/>
      <c r="GR1930" s="1"/>
      <c r="GS1930" s="1"/>
    </row>
    <row r="1931" spans="191:201" ht="12">
      <c r="GI1931" s="1"/>
      <c r="GJ1931" s="1"/>
      <c r="GK1931" s="1"/>
      <c r="GL1931" s="1"/>
      <c r="GM1931" s="1"/>
      <c r="GN1931" s="1"/>
      <c r="GO1931" s="1"/>
      <c r="GP1931" s="1"/>
      <c r="GQ1931" s="1"/>
      <c r="GR1931" s="1"/>
      <c r="GS1931" s="1"/>
    </row>
    <row r="1932" spans="191:201" ht="12">
      <c r="GI1932" s="1"/>
      <c r="GJ1932" s="1"/>
      <c r="GK1932" s="1"/>
      <c r="GL1932" s="1"/>
      <c r="GM1932" s="1"/>
      <c r="GN1932" s="1"/>
      <c r="GO1932" s="1"/>
      <c r="GP1932" s="1"/>
      <c r="GQ1932" s="1"/>
      <c r="GR1932" s="1"/>
      <c r="GS1932" s="1"/>
    </row>
    <row r="1933" spans="191:201" ht="12">
      <c r="GI1933" s="1"/>
      <c r="GJ1933" s="1"/>
      <c r="GK1933" s="1"/>
      <c r="GL1933" s="1"/>
      <c r="GM1933" s="1"/>
      <c r="GN1933" s="1"/>
      <c r="GO1933" s="1"/>
      <c r="GP1933" s="1"/>
      <c r="GQ1933" s="1"/>
      <c r="GR1933" s="1"/>
      <c r="GS1933" s="1"/>
    </row>
    <row r="1934" spans="191:201" ht="12">
      <c r="GI1934" s="1"/>
      <c r="GJ1934" s="1"/>
      <c r="GK1934" s="1"/>
      <c r="GL1934" s="1"/>
      <c r="GM1934" s="1"/>
      <c r="GN1934" s="1"/>
      <c r="GO1934" s="1"/>
      <c r="GP1934" s="1"/>
      <c r="GQ1934" s="1"/>
      <c r="GR1934" s="1"/>
      <c r="GS1934" s="1"/>
    </row>
    <row r="1935" spans="191:201" ht="12">
      <c r="GI1935" s="1"/>
      <c r="GJ1935" s="1"/>
      <c r="GK1935" s="1"/>
      <c r="GL1935" s="1"/>
      <c r="GM1935" s="1"/>
      <c r="GN1935" s="1"/>
      <c r="GO1935" s="1"/>
      <c r="GP1935" s="1"/>
      <c r="GQ1935" s="1"/>
      <c r="GR1935" s="1"/>
      <c r="GS1935" s="1"/>
    </row>
    <row r="1936" spans="191:201" ht="12">
      <c r="GI1936" s="1"/>
      <c r="GJ1936" s="1"/>
      <c r="GK1936" s="1"/>
      <c r="GL1936" s="1"/>
      <c r="GM1936" s="1"/>
      <c r="GN1936" s="1"/>
      <c r="GO1936" s="1"/>
      <c r="GP1936" s="1"/>
      <c r="GQ1936" s="1"/>
      <c r="GR1936" s="1"/>
      <c r="GS1936" s="1"/>
    </row>
    <row r="1937" spans="191:201" ht="12">
      <c r="GI1937" s="1"/>
      <c r="GJ1937" s="1"/>
      <c r="GK1937" s="1"/>
      <c r="GL1937" s="1"/>
      <c r="GM1937" s="1"/>
      <c r="GN1937" s="1"/>
      <c r="GO1937" s="1"/>
      <c r="GP1937" s="1"/>
      <c r="GQ1937" s="1"/>
      <c r="GR1937" s="1"/>
      <c r="GS1937" s="1"/>
    </row>
    <row r="1938" spans="191:201" ht="12">
      <c r="GI1938" s="1"/>
      <c r="GJ1938" s="1"/>
      <c r="GK1938" s="1"/>
      <c r="GL1938" s="1"/>
      <c r="GM1938" s="1"/>
      <c r="GN1938" s="1"/>
      <c r="GO1938" s="1"/>
      <c r="GP1938" s="1"/>
      <c r="GQ1938" s="1"/>
      <c r="GR1938" s="1"/>
      <c r="GS1938" s="1"/>
    </row>
    <row r="1939" spans="191:201" ht="12">
      <c r="GI1939" s="1"/>
      <c r="GJ1939" s="1"/>
      <c r="GK1939" s="1"/>
      <c r="GL1939" s="1"/>
      <c r="GM1939" s="1"/>
      <c r="GN1939" s="1"/>
      <c r="GO1939" s="1"/>
      <c r="GP1939" s="1"/>
      <c r="GQ1939" s="1"/>
      <c r="GR1939" s="1"/>
      <c r="GS1939" s="1"/>
    </row>
    <row r="1940" spans="191:201" ht="12">
      <c r="GI1940" s="1"/>
      <c r="GJ1940" s="1"/>
      <c r="GK1940" s="1"/>
      <c r="GL1940" s="1"/>
      <c r="GM1940" s="1"/>
      <c r="GN1940" s="1"/>
      <c r="GO1940" s="1"/>
      <c r="GP1940" s="1"/>
      <c r="GQ1940" s="1"/>
      <c r="GR1940" s="1"/>
      <c r="GS1940" s="1"/>
    </row>
    <row r="1941" spans="191:201" ht="12">
      <c r="GI1941" s="1"/>
      <c r="GJ1941" s="1"/>
      <c r="GK1941" s="1"/>
      <c r="GL1941" s="1"/>
      <c r="GM1941" s="1"/>
      <c r="GN1941" s="1"/>
      <c r="GO1941" s="1"/>
      <c r="GP1941" s="1"/>
      <c r="GQ1941" s="1"/>
      <c r="GR1941" s="1"/>
      <c r="GS1941" s="1"/>
    </row>
    <row r="1942" spans="191:201" ht="12">
      <c r="GI1942" s="1"/>
      <c r="GJ1942" s="1"/>
      <c r="GK1942" s="1"/>
      <c r="GL1942" s="1"/>
      <c r="GM1942" s="1"/>
      <c r="GN1942" s="1"/>
      <c r="GO1942" s="1"/>
      <c r="GP1942" s="1"/>
      <c r="GQ1942" s="1"/>
      <c r="GR1942" s="1"/>
      <c r="GS1942" s="1"/>
    </row>
    <row r="1943" spans="191:201" ht="12">
      <c r="GI1943" s="1"/>
      <c r="GJ1943" s="1"/>
      <c r="GK1943" s="1"/>
      <c r="GL1943" s="1"/>
      <c r="GM1943" s="1"/>
      <c r="GN1943" s="1"/>
      <c r="GO1943" s="1"/>
      <c r="GP1943" s="1"/>
      <c r="GQ1943" s="1"/>
      <c r="GR1943" s="1"/>
      <c r="GS1943" s="1"/>
    </row>
    <row r="1944" spans="191:201" ht="12">
      <c r="GI1944" s="1"/>
      <c r="GJ1944" s="1"/>
      <c r="GK1944" s="1"/>
      <c r="GL1944" s="1"/>
      <c r="GM1944" s="1"/>
      <c r="GN1944" s="1"/>
      <c r="GO1944" s="1"/>
      <c r="GP1944" s="1"/>
      <c r="GQ1944" s="1"/>
      <c r="GR1944" s="1"/>
      <c r="GS1944" s="1"/>
    </row>
    <row r="1945" spans="191:201" ht="12">
      <c r="GI1945" s="1"/>
      <c r="GJ1945" s="1"/>
      <c r="GK1945" s="1"/>
      <c r="GL1945" s="1"/>
      <c r="GM1945" s="1"/>
      <c r="GN1945" s="1"/>
      <c r="GO1945" s="1"/>
      <c r="GP1945" s="1"/>
      <c r="GQ1945" s="1"/>
      <c r="GR1945" s="1"/>
      <c r="GS1945" s="1"/>
    </row>
    <row r="1946" spans="191:201" ht="12">
      <c r="GI1946" s="1"/>
      <c r="GJ1946" s="1"/>
      <c r="GK1946" s="1"/>
      <c r="GL1946" s="1"/>
      <c r="GM1946" s="1"/>
      <c r="GN1946" s="1"/>
      <c r="GO1946" s="1"/>
      <c r="GP1946" s="1"/>
      <c r="GQ1946" s="1"/>
      <c r="GR1946" s="1"/>
      <c r="GS1946" s="1"/>
    </row>
    <row r="1947" spans="191:201" ht="12">
      <c r="GI1947" s="1"/>
      <c r="GJ1947" s="1"/>
      <c r="GK1947" s="1"/>
      <c r="GL1947" s="1"/>
      <c r="GM1947" s="1"/>
      <c r="GN1947" s="1"/>
      <c r="GO1947" s="1"/>
      <c r="GP1947" s="1"/>
      <c r="GQ1947" s="1"/>
      <c r="GR1947" s="1"/>
      <c r="GS1947" s="1"/>
    </row>
    <row r="1948" spans="191:201" ht="12">
      <c r="GI1948" s="1"/>
      <c r="GJ1948" s="1"/>
      <c r="GK1948" s="1"/>
      <c r="GL1948" s="1"/>
      <c r="GM1948" s="1"/>
      <c r="GN1948" s="1"/>
      <c r="GO1948" s="1"/>
      <c r="GP1948" s="1"/>
      <c r="GQ1948" s="1"/>
      <c r="GR1948" s="1"/>
      <c r="GS1948" s="1"/>
    </row>
    <row r="1949" spans="191:201" ht="12">
      <c r="GI1949" s="1"/>
      <c r="GJ1949" s="1"/>
      <c r="GK1949" s="1"/>
      <c r="GL1949" s="1"/>
      <c r="GM1949" s="1"/>
      <c r="GN1949" s="1"/>
      <c r="GO1949" s="1"/>
      <c r="GP1949" s="1"/>
      <c r="GQ1949" s="1"/>
      <c r="GR1949" s="1"/>
      <c r="GS1949" s="1"/>
    </row>
    <row r="1950" spans="191:201" ht="12">
      <c r="GI1950" s="1"/>
      <c r="GJ1950" s="1"/>
      <c r="GK1950" s="1"/>
      <c r="GL1950" s="1"/>
      <c r="GM1950" s="1"/>
      <c r="GN1950" s="1"/>
      <c r="GO1950" s="1"/>
      <c r="GP1950" s="1"/>
      <c r="GQ1950" s="1"/>
      <c r="GR1950" s="1"/>
      <c r="GS1950" s="1"/>
    </row>
    <row r="1951" spans="191:201" ht="12">
      <c r="GI1951" s="1"/>
      <c r="GJ1951" s="1"/>
      <c r="GK1951" s="1"/>
      <c r="GL1951" s="1"/>
      <c r="GM1951" s="1"/>
      <c r="GN1951" s="1"/>
      <c r="GO1951" s="1"/>
      <c r="GP1951" s="1"/>
      <c r="GQ1951" s="1"/>
      <c r="GR1951" s="1"/>
      <c r="GS1951" s="1"/>
    </row>
    <row r="1952" spans="191:201" ht="12">
      <c r="GI1952" s="1"/>
      <c r="GJ1952" s="1"/>
      <c r="GK1952" s="1"/>
      <c r="GL1952" s="1"/>
      <c r="GM1952" s="1"/>
      <c r="GN1952" s="1"/>
      <c r="GO1952" s="1"/>
      <c r="GP1952" s="1"/>
      <c r="GQ1952" s="1"/>
      <c r="GR1952" s="1"/>
      <c r="GS1952" s="1"/>
    </row>
    <row r="1953" spans="191:201" ht="12">
      <c r="GI1953" s="1"/>
      <c r="GJ1953" s="1"/>
      <c r="GK1953" s="1"/>
      <c r="GL1953" s="1"/>
      <c r="GM1953" s="1"/>
      <c r="GN1953" s="1"/>
      <c r="GO1953" s="1"/>
      <c r="GP1953" s="1"/>
      <c r="GQ1953" s="1"/>
      <c r="GR1953" s="1"/>
      <c r="GS1953" s="1"/>
    </row>
    <row r="1954" spans="191:201" ht="12">
      <c r="GI1954" s="1"/>
      <c r="GJ1954" s="1"/>
      <c r="GK1954" s="1"/>
      <c r="GL1954" s="1"/>
      <c r="GM1954" s="1"/>
      <c r="GN1954" s="1"/>
      <c r="GO1954" s="1"/>
      <c r="GP1954" s="1"/>
      <c r="GQ1954" s="1"/>
      <c r="GR1954" s="1"/>
      <c r="GS1954" s="1"/>
    </row>
    <row r="1955" spans="191:201" ht="12">
      <c r="GI1955" s="1"/>
      <c r="GJ1955" s="1"/>
      <c r="GK1955" s="1"/>
      <c r="GL1955" s="1"/>
      <c r="GM1955" s="1"/>
      <c r="GN1955" s="1"/>
      <c r="GO1955" s="1"/>
      <c r="GP1955" s="1"/>
      <c r="GQ1955" s="1"/>
      <c r="GR1955" s="1"/>
      <c r="GS1955" s="1"/>
    </row>
    <row r="1956" spans="191:201" ht="12">
      <c r="GI1956" s="1"/>
      <c r="GJ1956" s="1"/>
      <c r="GK1956" s="1"/>
      <c r="GL1956" s="1"/>
      <c r="GM1956" s="1"/>
      <c r="GN1956" s="1"/>
      <c r="GO1956" s="1"/>
      <c r="GP1956" s="1"/>
      <c r="GQ1956" s="1"/>
      <c r="GR1956" s="1"/>
      <c r="GS1956" s="1"/>
    </row>
    <row r="1957" spans="191:201" ht="12">
      <c r="GI1957" s="1"/>
      <c r="GJ1957" s="1"/>
      <c r="GK1957" s="1"/>
      <c r="GL1957" s="1"/>
      <c r="GM1957" s="1"/>
      <c r="GN1957" s="1"/>
      <c r="GO1957" s="1"/>
      <c r="GP1957" s="1"/>
      <c r="GQ1957" s="1"/>
      <c r="GR1957" s="1"/>
      <c r="GS1957" s="1"/>
    </row>
    <row r="1958" spans="191:201" ht="12">
      <c r="GI1958" s="1"/>
      <c r="GJ1958" s="1"/>
      <c r="GK1958" s="1"/>
      <c r="GL1958" s="1"/>
      <c r="GM1958" s="1"/>
      <c r="GN1958" s="1"/>
      <c r="GO1958" s="1"/>
      <c r="GP1958" s="1"/>
      <c r="GQ1958" s="1"/>
      <c r="GR1958" s="1"/>
      <c r="GS1958" s="1"/>
    </row>
    <row r="1959" spans="191:201" ht="12">
      <c r="GI1959" s="1"/>
      <c r="GJ1959" s="1"/>
      <c r="GK1959" s="1"/>
      <c r="GL1959" s="1"/>
      <c r="GM1959" s="1"/>
      <c r="GN1959" s="1"/>
      <c r="GO1959" s="1"/>
      <c r="GP1959" s="1"/>
      <c r="GQ1959" s="1"/>
      <c r="GR1959" s="1"/>
      <c r="GS1959" s="1"/>
    </row>
    <row r="1960" spans="191:201" ht="12">
      <c r="GI1960" s="1"/>
      <c r="GJ1960" s="1"/>
      <c r="GK1960" s="1"/>
      <c r="GL1960" s="1"/>
      <c r="GM1960" s="1"/>
      <c r="GN1960" s="1"/>
      <c r="GO1960" s="1"/>
      <c r="GP1960" s="1"/>
      <c r="GQ1960" s="1"/>
      <c r="GR1960" s="1"/>
      <c r="GS1960" s="1"/>
    </row>
    <row r="1961" spans="191:201" ht="12">
      <c r="GI1961" s="1"/>
      <c r="GJ1961" s="1"/>
      <c r="GK1961" s="1"/>
      <c r="GL1961" s="1"/>
      <c r="GM1961" s="1"/>
      <c r="GN1961" s="1"/>
      <c r="GO1961" s="1"/>
      <c r="GP1961" s="1"/>
      <c r="GQ1961" s="1"/>
      <c r="GR1961" s="1"/>
      <c r="GS1961" s="1"/>
    </row>
    <row r="1962" spans="191:201" ht="12">
      <c r="GI1962" s="1"/>
      <c r="GJ1962" s="1"/>
      <c r="GK1962" s="1"/>
      <c r="GL1962" s="1"/>
      <c r="GM1962" s="1"/>
      <c r="GN1962" s="1"/>
      <c r="GO1962" s="1"/>
      <c r="GP1962" s="1"/>
      <c r="GQ1962" s="1"/>
      <c r="GR1962" s="1"/>
      <c r="GS1962" s="1"/>
    </row>
    <row r="1963" spans="191:201" ht="12">
      <c r="GI1963" s="1"/>
      <c r="GJ1963" s="1"/>
      <c r="GK1963" s="1"/>
      <c r="GL1963" s="1"/>
      <c r="GM1963" s="1"/>
      <c r="GN1963" s="1"/>
      <c r="GO1963" s="1"/>
      <c r="GP1963" s="1"/>
      <c r="GQ1963" s="1"/>
      <c r="GR1963" s="1"/>
      <c r="GS1963" s="1"/>
    </row>
    <row r="1964" spans="191:201" ht="12">
      <c r="GI1964" s="1"/>
      <c r="GJ1964" s="1"/>
      <c r="GK1964" s="1"/>
      <c r="GL1964" s="1"/>
      <c r="GM1964" s="1"/>
      <c r="GN1964" s="1"/>
      <c r="GO1964" s="1"/>
      <c r="GP1964" s="1"/>
      <c r="GQ1964" s="1"/>
      <c r="GR1964" s="1"/>
      <c r="GS1964" s="1"/>
    </row>
    <row r="1965" spans="191:201" ht="12">
      <c r="GI1965" s="1"/>
      <c r="GJ1965" s="1"/>
      <c r="GK1965" s="1"/>
      <c r="GL1965" s="1"/>
      <c r="GM1965" s="1"/>
      <c r="GN1965" s="1"/>
      <c r="GO1965" s="1"/>
      <c r="GP1965" s="1"/>
      <c r="GQ1965" s="1"/>
      <c r="GR1965" s="1"/>
      <c r="GS1965" s="1"/>
    </row>
    <row r="1966" spans="191:201" ht="12">
      <c r="GI1966" s="1"/>
      <c r="GJ1966" s="1"/>
      <c r="GK1966" s="1"/>
      <c r="GL1966" s="1"/>
      <c r="GM1966" s="1"/>
      <c r="GN1966" s="1"/>
      <c r="GO1966" s="1"/>
      <c r="GP1966" s="1"/>
      <c r="GQ1966" s="1"/>
      <c r="GR1966" s="1"/>
      <c r="GS1966" s="1"/>
    </row>
    <row r="1967" spans="191:201" ht="12">
      <c r="GI1967" s="1"/>
      <c r="GJ1967" s="1"/>
      <c r="GK1967" s="1"/>
      <c r="GL1967" s="1"/>
      <c r="GM1967" s="1"/>
      <c r="GN1967" s="1"/>
      <c r="GO1967" s="1"/>
      <c r="GP1967" s="1"/>
      <c r="GQ1967" s="1"/>
      <c r="GR1967" s="1"/>
      <c r="GS1967" s="1"/>
    </row>
    <row r="1968" spans="191:201" ht="12">
      <c r="GI1968" s="1"/>
      <c r="GJ1968" s="1"/>
      <c r="GK1968" s="1"/>
      <c r="GL1968" s="1"/>
      <c r="GM1968" s="1"/>
      <c r="GN1968" s="1"/>
      <c r="GO1968" s="1"/>
      <c r="GP1968" s="1"/>
      <c r="GQ1968" s="1"/>
      <c r="GR1968" s="1"/>
      <c r="GS1968" s="1"/>
    </row>
    <row r="1969" spans="191:201" ht="12">
      <c r="GI1969" s="1"/>
      <c r="GJ1969" s="1"/>
      <c r="GK1969" s="1"/>
      <c r="GL1969" s="1"/>
      <c r="GM1969" s="1"/>
      <c r="GN1969" s="1"/>
      <c r="GO1969" s="1"/>
      <c r="GP1969" s="1"/>
      <c r="GQ1969" s="1"/>
      <c r="GR1969" s="1"/>
      <c r="GS1969" s="1"/>
    </row>
    <row r="1970" spans="191:201" ht="12">
      <c r="GI1970" s="1"/>
      <c r="GJ1970" s="1"/>
      <c r="GK1970" s="1"/>
      <c r="GL1970" s="1"/>
      <c r="GM1970" s="1"/>
      <c r="GN1970" s="1"/>
      <c r="GO1970" s="1"/>
      <c r="GP1970" s="1"/>
      <c r="GQ1970" s="1"/>
      <c r="GR1970" s="1"/>
      <c r="GS1970" s="1"/>
    </row>
    <row r="1971" spans="191:201" ht="12">
      <c r="GI1971" s="1"/>
      <c r="GJ1971" s="1"/>
      <c r="GK1971" s="1"/>
      <c r="GL1971" s="1"/>
      <c r="GM1971" s="1"/>
      <c r="GN1971" s="1"/>
      <c r="GO1971" s="1"/>
      <c r="GP1971" s="1"/>
      <c r="GQ1971" s="1"/>
      <c r="GR1971" s="1"/>
      <c r="GS1971" s="1"/>
    </row>
    <row r="1972" spans="191:201" ht="12">
      <c r="GI1972" s="1"/>
      <c r="GJ1972" s="1"/>
      <c r="GK1972" s="1"/>
      <c r="GL1972" s="1"/>
      <c r="GM1972" s="1"/>
      <c r="GN1972" s="1"/>
      <c r="GO1972" s="1"/>
      <c r="GP1972" s="1"/>
      <c r="GQ1972" s="1"/>
      <c r="GR1972" s="1"/>
      <c r="GS1972" s="1"/>
    </row>
    <row r="1973" spans="191:201" ht="12">
      <c r="GI1973" s="1"/>
      <c r="GJ1973" s="1"/>
      <c r="GK1973" s="1"/>
      <c r="GL1973" s="1"/>
      <c r="GM1973" s="1"/>
      <c r="GN1973" s="1"/>
      <c r="GO1973" s="1"/>
      <c r="GP1973" s="1"/>
      <c r="GQ1973" s="1"/>
      <c r="GR1973" s="1"/>
      <c r="GS1973" s="1"/>
    </row>
    <row r="1974" spans="191:201" ht="12">
      <c r="GI1974" s="1"/>
      <c r="GJ1974" s="1"/>
      <c r="GK1974" s="1"/>
      <c r="GL1974" s="1"/>
      <c r="GM1974" s="1"/>
      <c r="GN1974" s="1"/>
      <c r="GO1974" s="1"/>
      <c r="GP1974" s="1"/>
      <c r="GQ1974" s="1"/>
      <c r="GR1974" s="1"/>
      <c r="GS1974" s="1"/>
    </row>
    <row r="1975" spans="191:201" ht="12">
      <c r="GI1975" s="1"/>
      <c r="GJ1975" s="1"/>
      <c r="GK1975" s="1"/>
      <c r="GL1975" s="1"/>
      <c r="GM1975" s="1"/>
      <c r="GN1975" s="1"/>
      <c r="GO1975" s="1"/>
      <c r="GP1975" s="1"/>
      <c r="GQ1975" s="1"/>
      <c r="GR1975" s="1"/>
      <c r="GS1975" s="1"/>
    </row>
    <row r="1976" spans="191:201" ht="12">
      <c r="GI1976" s="1"/>
      <c r="GJ1976" s="1"/>
      <c r="GK1976" s="1"/>
      <c r="GL1976" s="1"/>
      <c r="GM1976" s="1"/>
      <c r="GN1976" s="1"/>
      <c r="GO1976" s="1"/>
      <c r="GP1976" s="1"/>
      <c r="GQ1976" s="1"/>
      <c r="GR1976" s="1"/>
      <c r="GS1976" s="1"/>
    </row>
    <row r="1977" spans="191:201" ht="12">
      <c r="GI1977" s="1"/>
      <c r="GJ1977" s="1"/>
      <c r="GK1977" s="1"/>
      <c r="GL1977" s="1"/>
      <c r="GM1977" s="1"/>
      <c r="GN1977" s="1"/>
      <c r="GO1977" s="1"/>
      <c r="GP1977" s="1"/>
      <c r="GQ1977" s="1"/>
      <c r="GR1977" s="1"/>
      <c r="GS1977" s="1"/>
    </row>
    <row r="1978" spans="191:201" ht="12">
      <c r="GI1978" s="1"/>
      <c r="GJ1978" s="1"/>
      <c r="GK1978" s="1"/>
      <c r="GL1978" s="1"/>
      <c r="GM1978" s="1"/>
      <c r="GN1978" s="1"/>
      <c r="GO1978" s="1"/>
      <c r="GP1978" s="1"/>
      <c r="GQ1978" s="1"/>
      <c r="GR1978" s="1"/>
      <c r="GS1978" s="1"/>
    </row>
    <row r="1979" spans="191:201" ht="12">
      <c r="GI1979" s="1"/>
      <c r="GJ1979" s="1"/>
      <c r="GK1979" s="1"/>
      <c r="GL1979" s="1"/>
      <c r="GM1979" s="1"/>
      <c r="GN1979" s="1"/>
      <c r="GO1979" s="1"/>
      <c r="GP1979" s="1"/>
      <c r="GQ1979" s="1"/>
      <c r="GR1979" s="1"/>
      <c r="GS1979" s="1"/>
    </row>
    <row r="1980" spans="191:201" ht="12">
      <c r="GI1980" s="1"/>
      <c r="GJ1980" s="1"/>
      <c r="GK1980" s="1"/>
      <c r="GL1980" s="1"/>
      <c r="GM1980" s="1"/>
      <c r="GN1980" s="1"/>
      <c r="GO1980" s="1"/>
      <c r="GP1980" s="1"/>
      <c r="GQ1980" s="1"/>
      <c r="GR1980" s="1"/>
      <c r="GS1980" s="1"/>
    </row>
    <row r="1981" spans="191:201" ht="12">
      <c r="GI1981" s="1"/>
      <c r="GJ1981" s="1"/>
      <c r="GK1981" s="1"/>
      <c r="GL1981" s="1"/>
      <c r="GM1981" s="1"/>
      <c r="GN1981" s="1"/>
      <c r="GO1981" s="1"/>
      <c r="GP1981" s="1"/>
      <c r="GQ1981" s="1"/>
      <c r="GR1981" s="1"/>
      <c r="GS1981" s="1"/>
    </row>
    <row r="1982" spans="191:201" ht="12">
      <c r="GI1982" s="1"/>
      <c r="GJ1982" s="1"/>
      <c r="GK1982" s="1"/>
      <c r="GL1982" s="1"/>
      <c r="GM1982" s="1"/>
      <c r="GN1982" s="1"/>
      <c r="GO1982" s="1"/>
      <c r="GP1982" s="1"/>
      <c r="GQ1982" s="1"/>
      <c r="GR1982" s="1"/>
      <c r="GS1982" s="1"/>
    </row>
    <row r="1983" spans="191:201" ht="12">
      <c r="GI1983" s="1"/>
      <c r="GJ1983" s="1"/>
      <c r="GK1983" s="1"/>
      <c r="GL1983" s="1"/>
      <c r="GM1983" s="1"/>
      <c r="GN1983" s="1"/>
      <c r="GO1983" s="1"/>
      <c r="GP1983" s="1"/>
      <c r="GQ1983" s="1"/>
      <c r="GR1983" s="1"/>
      <c r="GS1983" s="1"/>
    </row>
    <row r="1984" spans="191:201" ht="12">
      <c r="GI1984" s="1"/>
      <c r="GJ1984" s="1"/>
      <c r="GK1984" s="1"/>
      <c r="GL1984" s="1"/>
      <c r="GM1984" s="1"/>
      <c r="GN1984" s="1"/>
      <c r="GO1984" s="1"/>
      <c r="GP1984" s="1"/>
      <c r="GQ1984" s="1"/>
      <c r="GR1984" s="1"/>
      <c r="GS1984" s="1"/>
    </row>
    <row r="1985" spans="191:201" ht="12">
      <c r="GI1985" s="1"/>
      <c r="GJ1985" s="1"/>
      <c r="GK1985" s="1"/>
      <c r="GL1985" s="1"/>
      <c r="GM1985" s="1"/>
      <c r="GN1985" s="1"/>
      <c r="GO1985" s="1"/>
      <c r="GP1985" s="1"/>
      <c r="GQ1985" s="1"/>
      <c r="GR1985" s="1"/>
      <c r="GS1985" s="1"/>
    </row>
    <row r="1986" spans="191:201" ht="12">
      <c r="GI1986" s="1"/>
      <c r="GJ1986" s="1"/>
      <c r="GK1986" s="1"/>
      <c r="GL1986" s="1"/>
      <c r="GM1986" s="1"/>
      <c r="GN1986" s="1"/>
      <c r="GO1986" s="1"/>
      <c r="GP1986" s="1"/>
      <c r="GQ1986" s="1"/>
      <c r="GR1986" s="1"/>
      <c r="GS1986" s="1"/>
    </row>
    <row r="1987" spans="191:201" ht="12">
      <c r="GI1987" s="1"/>
      <c r="GJ1987" s="1"/>
      <c r="GK1987" s="1"/>
      <c r="GL1987" s="1"/>
      <c r="GM1987" s="1"/>
      <c r="GN1987" s="1"/>
      <c r="GO1987" s="1"/>
      <c r="GP1987" s="1"/>
      <c r="GQ1987" s="1"/>
      <c r="GR1987" s="1"/>
      <c r="GS1987" s="1"/>
    </row>
    <row r="1988" spans="191:201" ht="12">
      <c r="GI1988" s="1"/>
      <c r="GJ1988" s="1"/>
      <c r="GK1988" s="1"/>
      <c r="GL1988" s="1"/>
      <c r="GM1988" s="1"/>
      <c r="GN1988" s="1"/>
      <c r="GO1988" s="1"/>
      <c r="GP1988" s="1"/>
      <c r="GQ1988" s="1"/>
      <c r="GR1988" s="1"/>
      <c r="GS1988" s="1"/>
    </row>
    <row r="1989" spans="191:201" ht="12">
      <c r="GI1989" s="1"/>
      <c r="GJ1989" s="1"/>
      <c r="GK1989" s="1"/>
      <c r="GL1989" s="1"/>
      <c r="GM1989" s="1"/>
      <c r="GN1989" s="1"/>
      <c r="GO1989" s="1"/>
      <c r="GP1989" s="1"/>
      <c r="GQ1989" s="1"/>
      <c r="GR1989" s="1"/>
      <c r="GS1989" s="1"/>
    </row>
    <row r="1990" spans="191:201" ht="12">
      <c r="GI1990" s="1"/>
      <c r="GJ1990" s="1"/>
      <c r="GK1990" s="1"/>
      <c r="GL1990" s="1"/>
      <c r="GM1990" s="1"/>
      <c r="GN1990" s="1"/>
      <c r="GO1990" s="1"/>
      <c r="GP1990" s="1"/>
      <c r="GQ1990" s="1"/>
      <c r="GR1990" s="1"/>
      <c r="GS1990" s="1"/>
    </row>
    <row r="1991" spans="191:201" ht="12">
      <c r="GI1991" s="1"/>
      <c r="GJ1991" s="1"/>
      <c r="GK1991" s="1"/>
      <c r="GL1991" s="1"/>
      <c r="GM1991" s="1"/>
      <c r="GN1991" s="1"/>
      <c r="GO1991" s="1"/>
      <c r="GP1991" s="1"/>
      <c r="GQ1991" s="1"/>
      <c r="GR1991" s="1"/>
      <c r="GS1991" s="1"/>
    </row>
    <row r="1992" spans="191:201" ht="12">
      <c r="GI1992" s="1"/>
      <c r="GJ1992" s="1"/>
      <c r="GK1992" s="1"/>
      <c r="GL1992" s="1"/>
      <c r="GM1992" s="1"/>
      <c r="GN1992" s="1"/>
      <c r="GO1992" s="1"/>
      <c r="GP1992" s="1"/>
      <c r="GQ1992" s="1"/>
      <c r="GR1992" s="1"/>
      <c r="GS1992" s="1"/>
    </row>
    <row r="1993" spans="191:201" ht="12">
      <c r="GI1993" s="1"/>
      <c r="GJ1993" s="1"/>
      <c r="GK1993" s="1"/>
      <c r="GL1993" s="1"/>
      <c r="GM1993" s="1"/>
      <c r="GN1993" s="1"/>
      <c r="GO1993" s="1"/>
      <c r="GP1993" s="1"/>
      <c r="GQ1993" s="1"/>
      <c r="GR1993" s="1"/>
      <c r="GS1993" s="1"/>
    </row>
    <row r="1994" spans="191:201" ht="12">
      <c r="GI1994" s="1"/>
      <c r="GJ1994" s="1"/>
      <c r="GK1994" s="1"/>
      <c r="GL1994" s="1"/>
      <c r="GM1994" s="1"/>
      <c r="GN1994" s="1"/>
      <c r="GO1994" s="1"/>
      <c r="GP1994" s="1"/>
      <c r="GQ1994" s="1"/>
      <c r="GR1994" s="1"/>
      <c r="GS1994" s="1"/>
    </row>
    <row r="1995" spans="191:201" ht="12">
      <c r="GI1995" s="1"/>
      <c r="GJ1995" s="1"/>
      <c r="GK1995" s="1"/>
      <c r="GL1995" s="1"/>
      <c r="GM1995" s="1"/>
      <c r="GN1995" s="1"/>
      <c r="GO1995" s="1"/>
      <c r="GP1995" s="1"/>
      <c r="GQ1995" s="1"/>
      <c r="GR1995" s="1"/>
      <c r="GS1995" s="1"/>
    </row>
    <row r="1996" spans="191:201" ht="12">
      <c r="GI1996" s="1"/>
      <c r="GJ1996" s="1"/>
      <c r="GK1996" s="1"/>
      <c r="GL1996" s="1"/>
      <c r="GM1996" s="1"/>
      <c r="GN1996" s="1"/>
      <c r="GO1996" s="1"/>
      <c r="GP1996" s="1"/>
      <c r="GQ1996" s="1"/>
      <c r="GR1996" s="1"/>
      <c r="GS1996" s="1"/>
    </row>
    <row r="1997" spans="191:201" ht="12">
      <c r="GI1997" s="1"/>
      <c r="GJ1997" s="1"/>
      <c r="GK1997" s="1"/>
      <c r="GL1997" s="1"/>
      <c r="GM1997" s="1"/>
      <c r="GN1997" s="1"/>
      <c r="GO1997" s="1"/>
      <c r="GP1997" s="1"/>
      <c r="GQ1997" s="1"/>
      <c r="GR1997" s="1"/>
      <c r="GS1997" s="1"/>
    </row>
    <row r="1998" spans="191:201" ht="12">
      <c r="GI1998" s="1"/>
      <c r="GJ1998" s="1"/>
      <c r="GK1998" s="1"/>
      <c r="GL1998" s="1"/>
      <c r="GM1998" s="1"/>
      <c r="GN1998" s="1"/>
      <c r="GO1998" s="1"/>
      <c r="GP1998" s="1"/>
      <c r="GQ1998" s="1"/>
      <c r="GR1998" s="1"/>
      <c r="GS1998" s="1"/>
    </row>
    <row r="1999" spans="191:201" ht="12">
      <c r="GI1999" s="1"/>
      <c r="GJ1999" s="1"/>
      <c r="GK1999" s="1"/>
      <c r="GL1999" s="1"/>
      <c r="GM1999" s="1"/>
      <c r="GN1999" s="1"/>
      <c r="GO1999" s="1"/>
      <c r="GP1999" s="1"/>
      <c r="GQ1999" s="1"/>
      <c r="GR1999" s="1"/>
      <c r="GS1999" s="1"/>
    </row>
    <row r="2000" spans="191:201" ht="12">
      <c r="GI2000" s="1"/>
      <c r="GJ2000" s="1"/>
      <c r="GK2000" s="1"/>
      <c r="GL2000" s="1"/>
      <c r="GM2000" s="1"/>
      <c r="GN2000" s="1"/>
      <c r="GO2000" s="1"/>
      <c r="GP2000" s="1"/>
      <c r="GQ2000" s="1"/>
      <c r="GR2000" s="1"/>
      <c r="GS2000" s="1"/>
    </row>
    <row r="2001" spans="191:201" ht="12">
      <c r="GI2001" s="1"/>
      <c r="GJ2001" s="1"/>
      <c r="GK2001" s="1"/>
      <c r="GL2001" s="1"/>
      <c r="GM2001" s="1"/>
      <c r="GN2001" s="1"/>
      <c r="GO2001" s="1"/>
      <c r="GP2001" s="1"/>
      <c r="GQ2001" s="1"/>
      <c r="GR2001" s="1"/>
      <c r="GS2001" s="1"/>
    </row>
    <row r="2002" spans="191:201" ht="12">
      <c r="GI2002" s="1"/>
      <c r="GJ2002" s="1"/>
      <c r="GK2002" s="1"/>
      <c r="GL2002" s="1"/>
      <c r="GM2002" s="1"/>
      <c r="GN2002" s="1"/>
      <c r="GO2002" s="1"/>
      <c r="GP2002" s="1"/>
      <c r="GQ2002" s="1"/>
      <c r="GR2002" s="1"/>
      <c r="GS2002" s="1"/>
    </row>
    <row r="2003" spans="191:201" ht="12">
      <c r="GI2003" s="1"/>
      <c r="GJ2003" s="1"/>
      <c r="GK2003" s="1"/>
      <c r="GL2003" s="1"/>
      <c r="GM2003" s="1"/>
      <c r="GN2003" s="1"/>
      <c r="GO2003" s="1"/>
      <c r="GP2003" s="1"/>
      <c r="GQ2003" s="1"/>
      <c r="GR2003" s="1"/>
      <c r="GS2003" s="1"/>
    </row>
    <row r="2004" spans="191:201" ht="12">
      <c r="GI2004" s="1"/>
      <c r="GJ2004" s="1"/>
      <c r="GK2004" s="1"/>
      <c r="GL2004" s="1"/>
      <c r="GM2004" s="1"/>
      <c r="GN2004" s="1"/>
      <c r="GO2004" s="1"/>
      <c r="GP2004" s="1"/>
      <c r="GQ2004" s="1"/>
      <c r="GR2004" s="1"/>
      <c r="GS2004" s="1"/>
    </row>
    <row r="2005" spans="191:201" ht="12">
      <c r="GI2005" s="1"/>
      <c r="GJ2005" s="1"/>
      <c r="GK2005" s="1"/>
      <c r="GL2005" s="1"/>
      <c r="GM2005" s="1"/>
      <c r="GN2005" s="1"/>
      <c r="GO2005" s="1"/>
      <c r="GP2005" s="1"/>
      <c r="GQ2005" s="1"/>
      <c r="GR2005" s="1"/>
      <c r="GS2005" s="1"/>
    </row>
    <row r="2006" spans="191:201" ht="12">
      <c r="GI2006" s="1"/>
      <c r="GJ2006" s="1"/>
      <c r="GK2006" s="1"/>
      <c r="GL2006" s="1"/>
      <c r="GM2006" s="1"/>
      <c r="GN2006" s="1"/>
      <c r="GO2006" s="1"/>
      <c r="GP2006" s="1"/>
      <c r="GQ2006" s="1"/>
      <c r="GR2006" s="1"/>
      <c r="GS2006" s="1"/>
    </row>
    <row r="2007" spans="191:201" ht="12">
      <c r="GI2007" s="1"/>
      <c r="GJ2007" s="1"/>
      <c r="GK2007" s="1"/>
      <c r="GL2007" s="1"/>
      <c r="GM2007" s="1"/>
      <c r="GN2007" s="1"/>
      <c r="GO2007" s="1"/>
      <c r="GP2007" s="1"/>
      <c r="GQ2007" s="1"/>
      <c r="GR2007" s="1"/>
      <c r="GS2007" s="1"/>
    </row>
    <row r="2008" spans="191:201" ht="12">
      <c r="GI2008" s="1"/>
      <c r="GJ2008" s="1"/>
      <c r="GK2008" s="1"/>
      <c r="GL2008" s="1"/>
      <c r="GM2008" s="1"/>
      <c r="GN2008" s="1"/>
      <c r="GO2008" s="1"/>
      <c r="GP2008" s="1"/>
      <c r="GQ2008" s="1"/>
      <c r="GR2008" s="1"/>
      <c r="GS2008" s="1"/>
    </row>
    <row r="2009" spans="191:201" ht="12">
      <c r="GI2009" s="1"/>
      <c r="GJ2009" s="1"/>
      <c r="GK2009" s="1"/>
      <c r="GL2009" s="1"/>
      <c r="GM2009" s="1"/>
      <c r="GN2009" s="1"/>
      <c r="GO2009" s="1"/>
      <c r="GP2009" s="1"/>
      <c r="GQ2009" s="1"/>
      <c r="GR2009" s="1"/>
      <c r="GS2009" s="1"/>
    </row>
    <row r="2010" spans="191:201" ht="12">
      <c r="GI2010" s="1"/>
      <c r="GJ2010" s="1"/>
      <c r="GK2010" s="1"/>
      <c r="GL2010" s="1"/>
      <c r="GM2010" s="1"/>
      <c r="GN2010" s="1"/>
      <c r="GO2010" s="1"/>
      <c r="GP2010" s="1"/>
      <c r="GQ2010" s="1"/>
      <c r="GR2010" s="1"/>
      <c r="GS2010" s="1"/>
    </row>
    <row r="2011" spans="191:201" ht="12">
      <c r="GI2011" s="1"/>
      <c r="GJ2011" s="1"/>
      <c r="GK2011" s="1"/>
      <c r="GL2011" s="1"/>
      <c r="GM2011" s="1"/>
      <c r="GN2011" s="1"/>
      <c r="GO2011" s="1"/>
      <c r="GP2011" s="1"/>
      <c r="GQ2011" s="1"/>
      <c r="GR2011" s="1"/>
      <c r="GS2011" s="1"/>
    </row>
    <row r="2012" spans="191:201" ht="12">
      <c r="GI2012" s="1"/>
      <c r="GJ2012" s="1"/>
      <c r="GK2012" s="1"/>
      <c r="GL2012" s="1"/>
      <c r="GM2012" s="1"/>
      <c r="GN2012" s="1"/>
      <c r="GO2012" s="1"/>
      <c r="GP2012" s="1"/>
      <c r="GQ2012" s="1"/>
      <c r="GR2012" s="1"/>
      <c r="GS2012" s="1"/>
    </row>
    <row r="2013" spans="191:201" ht="12">
      <c r="GI2013" s="1"/>
      <c r="GJ2013" s="1"/>
      <c r="GK2013" s="1"/>
      <c r="GL2013" s="1"/>
      <c r="GM2013" s="1"/>
      <c r="GN2013" s="1"/>
      <c r="GO2013" s="1"/>
      <c r="GP2013" s="1"/>
      <c r="GQ2013" s="1"/>
      <c r="GR2013" s="1"/>
      <c r="GS2013" s="1"/>
    </row>
    <row r="2014" spans="191:201" ht="12">
      <c r="GI2014" s="1"/>
      <c r="GJ2014" s="1"/>
      <c r="GK2014" s="1"/>
      <c r="GL2014" s="1"/>
      <c r="GM2014" s="1"/>
      <c r="GN2014" s="1"/>
      <c r="GO2014" s="1"/>
      <c r="GP2014" s="1"/>
      <c r="GQ2014" s="1"/>
      <c r="GR2014" s="1"/>
      <c r="GS2014" s="1"/>
    </row>
    <row r="2015" spans="191:201" ht="12">
      <c r="GI2015" s="1"/>
      <c r="GJ2015" s="1"/>
      <c r="GK2015" s="1"/>
      <c r="GL2015" s="1"/>
      <c r="GM2015" s="1"/>
      <c r="GN2015" s="1"/>
      <c r="GO2015" s="1"/>
      <c r="GP2015" s="1"/>
      <c r="GQ2015" s="1"/>
      <c r="GR2015" s="1"/>
      <c r="GS2015" s="1"/>
    </row>
    <row r="2016" spans="191:201" ht="12">
      <c r="GI2016" s="1"/>
      <c r="GJ2016" s="1"/>
      <c r="GK2016" s="1"/>
      <c r="GL2016" s="1"/>
      <c r="GM2016" s="1"/>
      <c r="GN2016" s="1"/>
      <c r="GO2016" s="1"/>
      <c r="GP2016" s="1"/>
      <c r="GQ2016" s="1"/>
      <c r="GR2016" s="1"/>
      <c r="GS2016" s="1"/>
    </row>
    <row r="2017" spans="191:201" ht="12">
      <c r="GI2017" s="1"/>
      <c r="GJ2017" s="1"/>
      <c r="GK2017" s="1"/>
      <c r="GL2017" s="1"/>
      <c r="GM2017" s="1"/>
      <c r="GN2017" s="1"/>
      <c r="GO2017" s="1"/>
      <c r="GP2017" s="1"/>
      <c r="GQ2017" s="1"/>
      <c r="GR2017" s="1"/>
      <c r="GS2017" s="1"/>
    </row>
    <row r="2018" spans="191:201" ht="12">
      <c r="GI2018" s="1"/>
      <c r="GJ2018" s="1"/>
      <c r="GK2018" s="1"/>
      <c r="GL2018" s="1"/>
      <c r="GM2018" s="1"/>
      <c r="GN2018" s="1"/>
      <c r="GO2018" s="1"/>
      <c r="GP2018" s="1"/>
      <c r="GQ2018" s="1"/>
      <c r="GR2018" s="1"/>
      <c r="GS2018" s="1"/>
    </row>
    <row r="2019" spans="191:201" ht="12">
      <c r="GI2019" s="1"/>
      <c r="GJ2019" s="1"/>
      <c r="GK2019" s="1"/>
      <c r="GL2019" s="1"/>
      <c r="GM2019" s="1"/>
      <c r="GN2019" s="1"/>
      <c r="GO2019" s="1"/>
      <c r="GP2019" s="1"/>
      <c r="GQ2019" s="1"/>
      <c r="GR2019" s="1"/>
      <c r="GS2019" s="1"/>
    </row>
    <row r="2020" spans="191:201" ht="12">
      <c r="GI2020" s="1"/>
      <c r="GJ2020" s="1"/>
      <c r="GK2020" s="1"/>
      <c r="GL2020" s="1"/>
      <c r="GM2020" s="1"/>
      <c r="GN2020" s="1"/>
      <c r="GO2020" s="1"/>
      <c r="GP2020" s="1"/>
      <c r="GQ2020" s="1"/>
      <c r="GR2020" s="1"/>
      <c r="GS2020" s="1"/>
    </row>
    <row r="2021" spans="191:201" ht="12">
      <c r="GI2021" s="1"/>
      <c r="GJ2021" s="1"/>
      <c r="GK2021" s="1"/>
      <c r="GL2021" s="1"/>
      <c r="GM2021" s="1"/>
      <c r="GN2021" s="1"/>
      <c r="GO2021" s="1"/>
      <c r="GP2021" s="1"/>
      <c r="GQ2021" s="1"/>
      <c r="GR2021" s="1"/>
      <c r="GS2021" s="1"/>
    </row>
    <row r="2022" spans="191:201" ht="12">
      <c r="GI2022" s="1"/>
      <c r="GJ2022" s="1"/>
      <c r="GK2022" s="1"/>
      <c r="GL2022" s="1"/>
      <c r="GM2022" s="1"/>
      <c r="GN2022" s="1"/>
      <c r="GO2022" s="1"/>
      <c r="GP2022" s="1"/>
      <c r="GQ2022" s="1"/>
      <c r="GR2022" s="1"/>
      <c r="GS2022" s="1"/>
    </row>
    <row r="2023" spans="191:201" ht="12">
      <c r="GI2023" s="1"/>
      <c r="GJ2023" s="1"/>
      <c r="GK2023" s="1"/>
      <c r="GL2023" s="1"/>
      <c r="GM2023" s="1"/>
      <c r="GN2023" s="1"/>
      <c r="GO2023" s="1"/>
      <c r="GP2023" s="1"/>
      <c r="GQ2023" s="1"/>
      <c r="GR2023" s="1"/>
      <c r="GS2023" s="1"/>
    </row>
    <row r="2024" spans="191:201" ht="12">
      <c r="GI2024" s="1"/>
      <c r="GJ2024" s="1"/>
      <c r="GK2024" s="1"/>
      <c r="GL2024" s="1"/>
      <c r="GM2024" s="1"/>
      <c r="GN2024" s="1"/>
      <c r="GO2024" s="1"/>
      <c r="GP2024" s="1"/>
      <c r="GQ2024" s="1"/>
      <c r="GR2024" s="1"/>
      <c r="GS2024" s="1"/>
    </row>
    <row r="2025" spans="191:201" ht="12">
      <c r="GI2025" s="1"/>
      <c r="GJ2025" s="1"/>
      <c r="GK2025" s="1"/>
      <c r="GL2025" s="1"/>
      <c r="GM2025" s="1"/>
      <c r="GN2025" s="1"/>
      <c r="GO2025" s="1"/>
      <c r="GP2025" s="1"/>
      <c r="GQ2025" s="1"/>
      <c r="GR2025" s="1"/>
      <c r="GS2025" s="1"/>
    </row>
    <row r="2026" spans="191:201" ht="12">
      <c r="GI2026" s="1"/>
      <c r="GJ2026" s="1"/>
      <c r="GK2026" s="1"/>
      <c r="GL2026" s="1"/>
      <c r="GM2026" s="1"/>
      <c r="GN2026" s="1"/>
      <c r="GO2026" s="1"/>
      <c r="GP2026" s="1"/>
      <c r="GQ2026" s="1"/>
      <c r="GR2026" s="1"/>
      <c r="GS2026" s="1"/>
    </row>
    <row r="2027" spans="191:201" ht="12">
      <c r="GI2027" s="1"/>
      <c r="GJ2027" s="1"/>
      <c r="GK2027" s="1"/>
      <c r="GL2027" s="1"/>
      <c r="GM2027" s="1"/>
      <c r="GN2027" s="1"/>
      <c r="GO2027" s="1"/>
      <c r="GP2027" s="1"/>
      <c r="GQ2027" s="1"/>
      <c r="GR2027" s="1"/>
      <c r="GS2027" s="1"/>
    </row>
    <row r="2028" spans="191:201" ht="12">
      <c r="GI2028" s="1"/>
      <c r="GJ2028" s="1"/>
      <c r="GK2028" s="1"/>
      <c r="GL2028" s="1"/>
      <c r="GM2028" s="1"/>
      <c r="GN2028" s="1"/>
      <c r="GO2028" s="1"/>
      <c r="GP2028" s="1"/>
      <c r="GQ2028" s="1"/>
      <c r="GR2028" s="1"/>
      <c r="GS2028" s="1"/>
    </row>
    <row r="2029" spans="191:201" ht="12">
      <c r="GI2029" s="1"/>
      <c r="GJ2029" s="1"/>
      <c r="GK2029" s="1"/>
      <c r="GL2029" s="1"/>
      <c r="GM2029" s="1"/>
      <c r="GN2029" s="1"/>
      <c r="GO2029" s="1"/>
      <c r="GP2029" s="1"/>
      <c r="GQ2029" s="1"/>
      <c r="GR2029" s="1"/>
      <c r="GS2029" s="1"/>
    </row>
    <row r="2030" spans="191:201" ht="12">
      <c r="GI2030" s="1"/>
      <c r="GJ2030" s="1"/>
      <c r="GK2030" s="1"/>
      <c r="GL2030" s="1"/>
      <c r="GM2030" s="1"/>
      <c r="GN2030" s="1"/>
      <c r="GO2030" s="1"/>
      <c r="GP2030" s="1"/>
      <c r="GQ2030" s="1"/>
      <c r="GR2030" s="1"/>
      <c r="GS2030" s="1"/>
    </row>
    <row r="2031" spans="191:201" ht="12">
      <c r="GI2031" s="1"/>
      <c r="GJ2031" s="1"/>
      <c r="GK2031" s="1"/>
      <c r="GL2031" s="1"/>
      <c r="GM2031" s="1"/>
      <c r="GN2031" s="1"/>
      <c r="GO2031" s="1"/>
      <c r="GP2031" s="1"/>
      <c r="GQ2031" s="1"/>
      <c r="GR2031" s="1"/>
      <c r="GS2031" s="1"/>
    </row>
    <row r="2032" spans="191:201" ht="12">
      <c r="GI2032" s="1"/>
      <c r="GJ2032" s="1"/>
      <c r="GK2032" s="1"/>
      <c r="GL2032" s="1"/>
      <c r="GM2032" s="1"/>
      <c r="GN2032" s="1"/>
      <c r="GO2032" s="1"/>
      <c r="GP2032" s="1"/>
      <c r="GQ2032" s="1"/>
      <c r="GR2032" s="1"/>
      <c r="GS2032" s="1"/>
    </row>
    <row r="2033" spans="191:201" ht="12">
      <c r="GI2033" s="1"/>
      <c r="GJ2033" s="1"/>
      <c r="GK2033" s="1"/>
      <c r="GL2033" s="1"/>
      <c r="GM2033" s="1"/>
      <c r="GN2033" s="1"/>
      <c r="GO2033" s="1"/>
      <c r="GP2033" s="1"/>
      <c r="GQ2033" s="1"/>
      <c r="GR2033" s="1"/>
      <c r="GS2033" s="1"/>
    </row>
    <row r="2034" spans="191:201" ht="12">
      <c r="GI2034" s="1"/>
      <c r="GJ2034" s="1"/>
      <c r="GK2034" s="1"/>
      <c r="GL2034" s="1"/>
      <c r="GM2034" s="1"/>
      <c r="GN2034" s="1"/>
      <c r="GO2034" s="1"/>
      <c r="GP2034" s="1"/>
      <c r="GQ2034" s="1"/>
      <c r="GR2034" s="1"/>
      <c r="GS2034" s="1"/>
    </row>
    <row r="2035" spans="191:201" ht="12">
      <c r="GI2035" s="1"/>
      <c r="GJ2035" s="1"/>
      <c r="GK2035" s="1"/>
      <c r="GL2035" s="1"/>
      <c r="GM2035" s="1"/>
      <c r="GN2035" s="1"/>
      <c r="GO2035" s="1"/>
      <c r="GP2035" s="1"/>
      <c r="GQ2035" s="1"/>
      <c r="GR2035" s="1"/>
      <c r="GS2035" s="1"/>
    </row>
    <row r="2036" spans="191:201" ht="12">
      <c r="GI2036" s="1"/>
      <c r="GJ2036" s="1"/>
      <c r="GK2036" s="1"/>
      <c r="GL2036" s="1"/>
      <c r="GM2036" s="1"/>
      <c r="GN2036" s="1"/>
      <c r="GO2036" s="1"/>
      <c r="GP2036" s="1"/>
      <c r="GQ2036" s="1"/>
      <c r="GR2036" s="1"/>
      <c r="GS2036" s="1"/>
    </row>
    <row r="2037" spans="191:201" ht="12">
      <c r="GI2037" s="1"/>
      <c r="GJ2037" s="1"/>
      <c r="GK2037" s="1"/>
      <c r="GL2037" s="1"/>
      <c r="GM2037" s="1"/>
      <c r="GN2037" s="1"/>
      <c r="GO2037" s="1"/>
      <c r="GP2037" s="1"/>
      <c r="GQ2037" s="1"/>
      <c r="GR2037" s="1"/>
      <c r="GS2037" s="1"/>
    </row>
    <row r="2038" spans="191:201" ht="12">
      <c r="GI2038" s="1"/>
      <c r="GJ2038" s="1"/>
      <c r="GK2038" s="1"/>
      <c r="GL2038" s="1"/>
      <c r="GM2038" s="1"/>
      <c r="GN2038" s="1"/>
      <c r="GO2038" s="1"/>
      <c r="GP2038" s="1"/>
      <c r="GQ2038" s="1"/>
      <c r="GR2038" s="1"/>
      <c r="GS2038" s="1"/>
    </row>
    <row r="2039" spans="191:201" ht="12">
      <c r="GI2039" s="1"/>
      <c r="GJ2039" s="1"/>
      <c r="GK2039" s="1"/>
      <c r="GL2039" s="1"/>
      <c r="GM2039" s="1"/>
      <c r="GN2039" s="1"/>
      <c r="GO2039" s="1"/>
      <c r="GP2039" s="1"/>
      <c r="GQ2039" s="1"/>
      <c r="GR2039" s="1"/>
      <c r="GS2039" s="1"/>
    </row>
    <row r="2040" spans="191:201" ht="12">
      <c r="GI2040" s="1"/>
      <c r="GJ2040" s="1"/>
      <c r="GK2040" s="1"/>
      <c r="GL2040" s="1"/>
      <c r="GM2040" s="1"/>
      <c r="GN2040" s="1"/>
      <c r="GO2040" s="1"/>
      <c r="GP2040" s="1"/>
      <c r="GQ2040" s="1"/>
      <c r="GR2040" s="1"/>
      <c r="GS2040" s="1"/>
    </row>
    <row r="2041" spans="191:201" ht="12">
      <c r="GI2041" s="1"/>
      <c r="GJ2041" s="1"/>
      <c r="GK2041" s="1"/>
      <c r="GL2041" s="1"/>
      <c r="GM2041" s="1"/>
      <c r="GN2041" s="1"/>
      <c r="GO2041" s="1"/>
      <c r="GP2041" s="1"/>
      <c r="GQ2041" s="1"/>
      <c r="GR2041" s="1"/>
      <c r="GS2041" s="1"/>
    </row>
    <row r="2042" spans="191:201" ht="12">
      <c r="GI2042" s="1"/>
      <c r="GJ2042" s="1"/>
      <c r="GK2042" s="1"/>
      <c r="GL2042" s="1"/>
      <c r="GM2042" s="1"/>
      <c r="GN2042" s="1"/>
      <c r="GO2042" s="1"/>
      <c r="GP2042" s="1"/>
      <c r="GQ2042" s="1"/>
      <c r="GR2042" s="1"/>
      <c r="GS2042" s="1"/>
    </row>
    <row r="2043" spans="191:201" ht="12">
      <c r="GI2043" s="1"/>
      <c r="GJ2043" s="1"/>
      <c r="GK2043" s="1"/>
      <c r="GL2043" s="1"/>
      <c r="GM2043" s="1"/>
      <c r="GN2043" s="1"/>
      <c r="GO2043" s="1"/>
      <c r="GP2043" s="1"/>
      <c r="GQ2043" s="1"/>
      <c r="GR2043" s="1"/>
      <c r="GS2043" s="1"/>
    </row>
    <row r="2044" spans="191:201" ht="12">
      <c r="GI2044" s="1"/>
      <c r="GJ2044" s="1"/>
      <c r="GK2044" s="1"/>
      <c r="GL2044" s="1"/>
      <c r="GM2044" s="1"/>
      <c r="GN2044" s="1"/>
      <c r="GO2044" s="1"/>
      <c r="GP2044" s="1"/>
      <c r="GQ2044" s="1"/>
      <c r="GR2044" s="1"/>
      <c r="GS2044" s="1"/>
    </row>
    <row r="2045" spans="191:201" ht="12">
      <c r="GI2045" s="1"/>
      <c r="GJ2045" s="1"/>
      <c r="GK2045" s="1"/>
      <c r="GL2045" s="1"/>
      <c r="GM2045" s="1"/>
      <c r="GN2045" s="1"/>
      <c r="GO2045" s="1"/>
      <c r="GP2045" s="1"/>
      <c r="GQ2045" s="1"/>
      <c r="GR2045" s="1"/>
      <c r="GS2045" s="1"/>
    </row>
    <row r="2046" spans="191:201" ht="12">
      <c r="GI2046" s="1"/>
      <c r="GJ2046" s="1"/>
      <c r="GK2046" s="1"/>
      <c r="GL2046" s="1"/>
      <c r="GM2046" s="1"/>
      <c r="GN2046" s="1"/>
      <c r="GO2046" s="1"/>
      <c r="GP2046" s="1"/>
      <c r="GQ2046" s="1"/>
      <c r="GR2046" s="1"/>
      <c r="GS2046" s="1"/>
    </row>
    <row r="2047" spans="191:201" ht="12">
      <c r="GI2047" s="1"/>
      <c r="GJ2047" s="1"/>
      <c r="GK2047" s="1"/>
      <c r="GL2047" s="1"/>
      <c r="GM2047" s="1"/>
      <c r="GN2047" s="1"/>
      <c r="GO2047" s="1"/>
      <c r="GP2047" s="1"/>
      <c r="GQ2047" s="1"/>
      <c r="GR2047" s="1"/>
      <c r="GS2047" s="1"/>
    </row>
    <row r="2048" spans="191:201" ht="12">
      <c r="GI2048" s="1"/>
      <c r="GJ2048" s="1"/>
      <c r="GK2048" s="1"/>
      <c r="GL2048" s="1"/>
      <c r="GM2048" s="1"/>
      <c r="GN2048" s="1"/>
      <c r="GO2048" s="1"/>
      <c r="GP2048" s="1"/>
      <c r="GQ2048" s="1"/>
      <c r="GR2048" s="1"/>
      <c r="GS2048" s="1"/>
    </row>
    <row r="2049" spans="191:201" ht="12">
      <c r="GI2049" s="1"/>
      <c r="GJ2049" s="1"/>
      <c r="GK2049" s="1"/>
      <c r="GL2049" s="1"/>
      <c r="GM2049" s="1"/>
      <c r="GN2049" s="1"/>
      <c r="GO2049" s="1"/>
      <c r="GP2049" s="1"/>
      <c r="GQ2049" s="1"/>
      <c r="GR2049" s="1"/>
      <c r="GS2049" s="1"/>
    </row>
    <row r="2050" spans="191:201" ht="12">
      <c r="GI2050" s="1"/>
      <c r="GJ2050" s="1"/>
      <c r="GK2050" s="1"/>
      <c r="GL2050" s="1"/>
      <c r="GM2050" s="1"/>
      <c r="GN2050" s="1"/>
      <c r="GO2050" s="1"/>
      <c r="GP2050" s="1"/>
      <c r="GQ2050" s="1"/>
      <c r="GR2050" s="1"/>
      <c r="GS2050" s="1"/>
    </row>
    <row r="2051" spans="191:201" ht="12">
      <c r="GI2051" s="1"/>
      <c r="GJ2051" s="1"/>
      <c r="GK2051" s="1"/>
      <c r="GL2051" s="1"/>
      <c r="GM2051" s="1"/>
      <c r="GN2051" s="1"/>
      <c r="GO2051" s="1"/>
      <c r="GP2051" s="1"/>
      <c r="GQ2051" s="1"/>
      <c r="GR2051" s="1"/>
      <c r="GS2051" s="1"/>
    </row>
    <row r="2052" spans="191:201" ht="12">
      <c r="GI2052" s="1"/>
      <c r="GJ2052" s="1"/>
      <c r="GK2052" s="1"/>
      <c r="GL2052" s="1"/>
      <c r="GM2052" s="1"/>
      <c r="GN2052" s="1"/>
      <c r="GO2052" s="1"/>
      <c r="GP2052" s="1"/>
      <c r="GQ2052" s="1"/>
      <c r="GR2052" s="1"/>
      <c r="GS2052" s="1"/>
    </row>
    <row r="2053" spans="191:201" ht="12">
      <c r="GI2053" s="1"/>
      <c r="GJ2053" s="1"/>
      <c r="GK2053" s="1"/>
      <c r="GL2053" s="1"/>
      <c r="GM2053" s="1"/>
      <c r="GN2053" s="1"/>
      <c r="GO2053" s="1"/>
      <c r="GP2053" s="1"/>
      <c r="GQ2053" s="1"/>
      <c r="GR2053" s="1"/>
      <c r="GS2053" s="1"/>
    </row>
    <row r="2054" spans="191:201" ht="12">
      <c r="GI2054" s="1"/>
      <c r="GJ2054" s="1"/>
      <c r="GK2054" s="1"/>
      <c r="GL2054" s="1"/>
      <c r="GM2054" s="1"/>
      <c r="GN2054" s="1"/>
      <c r="GO2054" s="1"/>
      <c r="GP2054" s="1"/>
      <c r="GQ2054" s="1"/>
      <c r="GR2054" s="1"/>
      <c r="GS2054" s="1"/>
    </row>
    <row r="2055" spans="191:201" ht="12">
      <c r="GI2055" s="1"/>
      <c r="GJ2055" s="1"/>
      <c r="GK2055" s="1"/>
      <c r="GL2055" s="1"/>
      <c r="GM2055" s="1"/>
      <c r="GN2055" s="1"/>
      <c r="GO2055" s="1"/>
      <c r="GP2055" s="1"/>
      <c r="GQ2055" s="1"/>
      <c r="GR2055" s="1"/>
      <c r="GS2055" s="1"/>
    </row>
    <row r="2056" spans="191:201" ht="12">
      <c r="GI2056" s="1"/>
      <c r="GJ2056" s="1"/>
      <c r="GK2056" s="1"/>
      <c r="GL2056" s="1"/>
      <c r="GM2056" s="1"/>
      <c r="GN2056" s="1"/>
      <c r="GO2056" s="1"/>
      <c r="GP2056" s="1"/>
      <c r="GQ2056" s="1"/>
      <c r="GR2056" s="1"/>
      <c r="GS2056" s="1"/>
    </row>
    <row r="2057" spans="191:201" ht="12">
      <c r="GI2057" s="1"/>
      <c r="GJ2057" s="1"/>
      <c r="GK2057" s="1"/>
      <c r="GL2057" s="1"/>
      <c r="GM2057" s="1"/>
      <c r="GN2057" s="1"/>
      <c r="GO2057" s="1"/>
      <c r="GP2057" s="1"/>
      <c r="GQ2057" s="1"/>
      <c r="GR2057" s="1"/>
      <c r="GS2057" s="1"/>
    </row>
    <row r="2058" spans="191:201" ht="12">
      <c r="GI2058" s="1"/>
      <c r="GJ2058" s="1"/>
      <c r="GK2058" s="1"/>
      <c r="GL2058" s="1"/>
      <c r="GM2058" s="1"/>
      <c r="GN2058" s="1"/>
      <c r="GO2058" s="1"/>
      <c r="GP2058" s="1"/>
      <c r="GQ2058" s="1"/>
      <c r="GR2058" s="1"/>
      <c r="GS2058" s="1"/>
    </row>
    <row r="2059" spans="191:201" ht="12">
      <c r="GI2059" s="1"/>
      <c r="GJ2059" s="1"/>
      <c r="GK2059" s="1"/>
      <c r="GL2059" s="1"/>
      <c r="GM2059" s="1"/>
      <c r="GN2059" s="1"/>
      <c r="GO2059" s="1"/>
      <c r="GP2059" s="1"/>
      <c r="GQ2059" s="1"/>
      <c r="GR2059" s="1"/>
      <c r="GS2059" s="1"/>
    </row>
    <row r="2060" spans="191:201" ht="12">
      <c r="GI2060" s="1"/>
      <c r="GJ2060" s="1"/>
      <c r="GK2060" s="1"/>
      <c r="GL2060" s="1"/>
      <c r="GM2060" s="1"/>
      <c r="GN2060" s="1"/>
      <c r="GO2060" s="1"/>
      <c r="GP2060" s="1"/>
      <c r="GQ2060" s="1"/>
      <c r="GR2060" s="1"/>
      <c r="GS2060" s="1"/>
    </row>
    <row r="2061" spans="191:201" ht="12">
      <c r="GI2061" s="1"/>
      <c r="GJ2061" s="1"/>
      <c r="GK2061" s="1"/>
      <c r="GL2061" s="1"/>
      <c r="GM2061" s="1"/>
      <c r="GN2061" s="1"/>
      <c r="GO2061" s="1"/>
      <c r="GP2061" s="1"/>
      <c r="GQ2061" s="1"/>
      <c r="GR2061" s="1"/>
      <c r="GS2061" s="1"/>
    </row>
    <row r="2062" spans="191:201" ht="12">
      <c r="GI2062" s="1"/>
      <c r="GJ2062" s="1"/>
      <c r="GK2062" s="1"/>
      <c r="GL2062" s="1"/>
      <c r="GM2062" s="1"/>
      <c r="GN2062" s="1"/>
      <c r="GO2062" s="1"/>
      <c r="GP2062" s="1"/>
      <c r="GQ2062" s="1"/>
      <c r="GR2062" s="1"/>
      <c r="GS2062" s="1"/>
    </row>
    <row r="2063" spans="191:201" ht="12">
      <c r="GI2063" s="1"/>
      <c r="GJ2063" s="1"/>
      <c r="GK2063" s="1"/>
      <c r="GL2063" s="1"/>
      <c r="GM2063" s="1"/>
      <c r="GN2063" s="1"/>
      <c r="GO2063" s="1"/>
      <c r="GP2063" s="1"/>
      <c r="GQ2063" s="1"/>
      <c r="GR2063" s="1"/>
      <c r="GS2063" s="1"/>
    </row>
    <row r="2064" spans="191:201" ht="12">
      <c r="GI2064" s="1"/>
      <c r="GJ2064" s="1"/>
      <c r="GK2064" s="1"/>
      <c r="GL2064" s="1"/>
      <c r="GM2064" s="1"/>
      <c r="GN2064" s="1"/>
      <c r="GO2064" s="1"/>
      <c r="GP2064" s="1"/>
      <c r="GQ2064" s="1"/>
      <c r="GR2064" s="1"/>
      <c r="GS2064" s="1"/>
    </row>
    <row r="2065" spans="191:201" ht="12">
      <c r="GI2065" s="1"/>
      <c r="GJ2065" s="1"/>
      <c r="GK2065" s="1"/>
      <c r="GL2065" s="1"/>
      <c r="GM2065" s="1"/>
      <c r="GN2065" s="1"/>
      <c r="GO2065" s="1"/>
      <c r="GP2065" s="1"/>
      <c r="GQ2065" s="1"/>
      <c r="GR2065" s="1"/>
      <c r="GS2065" s="1"/>
    </row>
    <row r="2066" spans="191:201" ht="12">
      <c r="GI2066" s="1"/>
      <c r="GJ2066" s="1"/>
      <c r="GK2066" s="1"/>
      <c r="GL2066" s="1"/>
      <c r="GM2066" s="1"/>
      <c r="GN2066" s="1"/>
      <c r="GO2066" s="1"/>
      <c r="GP2066" s="1"/>
      <c r="GQ2066" s="1"/>
      <c r="GR2066" s="1"/>
      <c r="GS2066" s="1"/>
    </row>
    <row r="2067" spans="191:201" ht="12">
      <c r="GI2067" s="1"/>
      <c r="GJ2067" s="1"/>
      <c r="GK2067" s="1"/>
      <c r="GL2067" s="1"/>
      <c r="GM2067" s="1"/>
      <c r="GN2067" s="1"/>
      <c r="GO2067" s="1"/>
      <c r="GP2067" s="1"/>
      <c r="GQ2067" s="1"/>
      <c r="GR2067" s="1"/>
      <c r="GS2067" s="1"/>
    </row>
    <row r="2068" spans="191:201" ht="12">
      <c r="GI2068" s="1"/>
      <c r="GJ2068" s="1"/>
      <c r="GK2068" s="1"/>
      <c r="GL2068" s="1"/>
      <c r="GM2068" s="1"/>
      <c r="GN2068" s="1"/>
      <c r="GO2068" s="1"/>
      <c r="GP2068" s="1"/>
      <c r="GQ2068" s="1"/>
      <c r="GR2068" s="1"/>
      <c r="GS2068" s="1"/>
    </row>
    <row r="2069" spans="191:201" ht="12">
      <c r="GI2069" s="1"/>
      <c r="GJ2069" s="1"/>
      <c r="GK2069" s="1"/>
      <c r="GL2069" s="1"/>
      <c r="GM2069" s="1"/>
      <c r="GN2069" s="1"/>
      <c r="GO2069" s="1"/>
      <c r="GP2069" s="1"/>
      <c r="GQ2069" s="1"/>
      <c r="GR2069" s="1"/>
      <c r="GS2069" s="1"/>
    </row>
    <row r="2070" spans="191:201" ht="12">
      <c r="GI2070" s="1"/>
      <c r="GJ2070" s="1"/>
      <c r="GK2070" s="1"/>
      <c r="GL2070" s="1"/>
      <c r="GM2070" s="1"/>
      <c r="GN2070" s="1"/>
      <c r="GO2070" s="1"/>
      <c r="GP2070" s="1"/>
      <c r="GQ2070" s="1"/>
      <c r="GR2070" s="1"/>
      <c r="GS2070" s="1"/>
    </row>
    <row r="2071" spans="191:201" ht="12">
      <c r="GI2071" s="1"/>
      <c r="GJ2071" s="1"/>
      <c r="GK2071" s="1"/>
      <c r="GL2071" s="1"/>
      <c r="GM2071" s="1"/>
      <c r="GN2071" s="1"/>
      <c r="GO2071" s="1"/>
      <c r="GP2071" s="1"/>
      <c r="GQ2071" s="1"/>
      <c r="GR2071" s="1"/>
      <c r="GS2071" s="1"/>
    </row>
    <row r="2072" spans="191:201" ht="12">
      <c r="GI2072" s="1"/>
      <c r="GJ2072" s="1"/>
      <c r="GK2072" s="1"/>
      <c r="GL2072" s="1"/>
      <c r="GM2072" s="1"/>
      <c r="GN2072" s="1"/>
      <c r="GO2072" s="1"/>
      <c r="GP2072" s="1"/>
      <c r="GQ2072" s="1"/>
      <c r="GR2072" s="1"/>
      <c r="GS2072" s="1"/>
    </row>
    <row r="2073" spans="191:201" ht="12">
      <c r="GI2073" s="1"/>
      <c r="GJ2073" s="1"/>
      <c r="GK2073" s="1"/>
      <c r="GL2073" s="1"/>
      <c r="GM2073" s="1"/>
      <c r="GN2073" s="1"/>
      <c r="GO2073" s="1"/>
      <c r="GP2073" s="1"/>
      <c r="GQ2073" s="1"/>
      <c r="GR2073" s="1"/>
      <c r="GS2073" s="1"/>
    </row>
    <row r="2074" spans="191:201" ht="12">
      <c r="GI2074" s="1"/>
      <c r="GJ2074" s="1"/>
      <c r="GK2074" s="1"/>
      <c r="GL2074" s="1"/>
      <c r="GM2074" s="1"/>
      <c r="GN2074" s="1"/>
      <c r="GO2074" s="1"/>
      <c r="GP2074" s="1"/>
      <c r="GQ2074" s="1"/>
      <c r="GR2074" s="1"/>
      <c r="GS2074" s="1"/>
    </row>
    <row r="2075" spans="191:201" ht="12">
      <c r="GI2075" s="1"/>
      <c r="GJ2075" s="1"/>
      <c r="GK2075" s="1"/>
      <c r="GL2075" s="1"/>
      <c r="GM2075" s="1"/>
      <c r="GN2075" s="1"/>
      <c r="GO2075" s="1"/>
      <c r="GP2075" s="1"/>
      <c r="GQ2075" s="1"/>
      <c r="GR2075" s="1"/>
      <c r="GS2075" s="1"/>
    </row>
    <row r="2076" spans="191:201" ht="12">
      <c r="GI2076" s="1"/>
      <c r="GJ2076" s="1"/>
      <c r="GK2076" s="1"/>
      <c r="GL2076" s="1"/>
      <c r="GM2076" s="1"/>
      <c r="GN2076" s="1"/>
      <c r="GO2076" s="1"/>
      <c r="GP2076" s="1"/>
      <c r="GQ2076" s="1"/>
      <c r="GR2076" s="1"/>
      <c r="GS2076" s="1"/>
    </row>
    <row r="2077" spans="191:201" ht="12">
      <c r="GI2077" s="1"/>
      <c r="GJ2077" s="1"/>
      <c r="GK2077" s="1"/>
      <c r="GL2077" s="1"/>
      <c r="GM2077" s="1"/>
      <c r="GN2077" s="1"/>
      <c r="GO2077" s="1"/>
      <c r="GP2077" s="1"/>
      <c r="GQ2077" s="1"/>
      <c r="GR2077" s="1"/>
      <c r="GS2077" s="1"/>
    </row>
    <row r="2078" spans="191:201" ht="12">
      <c r="GI2078" s="1"/>
      <c r="GJ2078" s="1"/>
      <c r="GK2078" s="1"/>
      <c r="GL2078" s="1"/>
      <c r="GM2078" s="1"/>
      <c r="GN2078" s="1"/>
      <c r="GO2078" s="1"/>
      <c r="GP2078" s="1"/>
      <c r="GQ2078" s="1"/>
      <c r="GR2078" s="1"/>
      <c r="GS2078" s="1"/>
    </row>
    <row r="2079" spans="191:201" ht="12">
      <c r="GI2079" s="1"/>
      <c r="GJ2079" s="1"/>
      <c r="GK2079" s="1"/>
      <c r="GL2079" s="1"/>
      <c r="GM2079" s="1"/>
      <c r="GN2079" s="1"/>
      <c r="GO2079" s="1"/>
      <c r="GP2079" s="1"/>
      <c r="GQ2079" s="1"/>
      <c r="GR2079" s="1"/>
      <c r="GS2079" s="1"/>
    </row>
    <row r="2080" spans="191:201" ht="12">
      <c r="GI2080" s="1"/>
      <c r="GJ2080" s="1"/>
      <c r="GK2080" s="1"/>
      <c r="GL2080" s="1"/>
      <c r="GM2080" s="1"/>
      <c r="GN2080" s="1"/>
      <c r="GO2080" s="1"/>
      <c r="GP2080" s="1"/>
      <c r="GQ2080" s="1"/>
      <c r="GR2080" s="1"/>
      <c r="GS2080" s="1"/>
    </row>
    <row r="2081" spans="191:201" ht="12">
      <c r="GI2081" s="1"/>
      <c r="GJ2081" s="1"/>
      <c r="GK2081" s="1"/>
      <c r="GL2081" s="1"/>
      <c r="GM2081" s="1"/>
      <c r="GN2081" s="1"/>
      <c r="GO2081" s="1"/>
      <c r="GP2081" s="1"/>
      <c r="GQ2081" s="1"/>
      <c r="GR2081" s="1"/>
      <c r="GS2081" s="1"/>
    </row>
    <row r="2082" spans="191:201" ht="12">
      <c r="GI2082" s="1"/>
      <c r="GJ2082" s="1"/>
      <c r="GK2082" s="1"/>
      <c r="GL2082" s="1"/>
      <c r="GM2082" s="1"/>
      <c r="GN2082" s="1"/>
      <c r="GO2082" s="1"/>
      <c r="GP2082" s="1"/>
      <c r="GQ2082" s="1"/>
      <c r="GR2082" s="1"/>
      <c r="GS2082" s="1"/>
    </row>
    <row r="2083" spans="191:201" ht="12">
      <c r="GI2083" s="1"/>
      <c r="GJ2083" s="1"/>
      <c r="GK2083" s="1"/>
      <c r="GL2083" s="1"/>
      <c r="GM2083" s="1"/>
      <c r="GN2083" s="1"/>
      <c r="GO2083" s="1"/>
      <c r="GP2083" s="1"/>
      <c r="GQ2083" s="1"/>
      <c r="GR2083" s="1"/>
      <c r="GS2083" s="1"/>
    </row>
    <row r="2084" spans="191:201" ht="12">
      <c r="GI2084" s="1"/>
      <c r="GJ2084" s="1"/>
      <c r="GK2084" s="1"/>
      <c r="GL2084" s="1"/>
      <c r="GM2084" s="1"/>
      <c r="GN2084" s="1"/>
      <c r="GO2084" s="1"/>
      <c r="GP2084" s="1"/>
      <c r="GQ2084" s="1"/>
      <c r="GR2084" s="1"/>
      <c r="GS2084" s="1"/>
    </row>
    <row r="2085" spans="191:201" ht="12">
      <c r="GI2085" s="1"/>
      <c r="GJ2085" s="1"/>
      <c r="GK2085" s="1"/>
      <c r="GL2085" s="1"/>
      <c r="GM2085" s="1"/>
      <c r="GN2085" s="1"/>
      <c r="GO2085" s="1"/>
      <c r="GP2085" s="1"/>
      <c r="GQ2085" s="1"/>
      <c r="GR2085" s="1"/>
      <c r="GS2085" s="1"/>
    </row>
    <row r="2086" spans="191:201" ht="12">
      <c r="GI2086" s="1"/>
      <c r="GJ2086" s="1"/>
      <c r="GK2086" s="1"/>
      <c r="GL2086" s="1"/>
      <c r="GM2086" s="1"/>
      <c r="GN2086" s="1"/>
      <c r="GO2086" s="1"/>
      <c r="GP2086" s="1"/>
      <c r="GQ2086" s="1"/>
      <c r="GR2086" s="1"/>
      <c r="GS2086" s="1"/>
    </row>
    <row r="2087" spans="191:201" ht="12">
      <c r="GI2087" s="1"/>
      <c r="GJ2087" s="1"/>
      <c r="GK2087" s="1"/>
      <c r="GL2087" s="1"/>
      <c r="GM2087" s="1"/>
      <c r="GN2087" s="1"/>
      <c r="GO2087" s="1"/>
      <c r="GP2087" s="1"/>
      <c r="GQ2087" s="1"/>
      <c r="GR2087" s="1"/>
      <c r="GS2087" s="1"/>
    </row>
    <row r="2088" spans="191:201" ht="12">
      <c r="GI2088" s="1"/>
      <c r="GJ2088" s="1"/>
      <c r="GK2088" s="1"/>
      <c r="GL2088" s="1"/>
      <c r="GM2088" s="1"/>
      <c r="GN2088" s="1"/>
      <c r="GO2088" s="1"/>
      <c r="GP2088" s="1"/>
      <c r="GQ2088" s="1"/>
      <c r="GR2088" s="1"/>
      <c r="GS2088" s="1"/>
    </row>
    <row r="2089" spans="191:201" ht="12">
      <c r="GI2089" s="1"/>
      <c r="GJ2089" s="1"/>
      <c r="GK2089" s="1"/>
      <c r="GL2089" s="1"/>
      <c r="GM2089" s="1"/>
      <c r="GN2089" s="1"/>
      <c r="GO2089" s="1"/>
      <c r="GP2089" s="1"/>
      <c r="GQ2089" s="1"/>
      <c r="GR2089" s="1"/>
      <c r="GS2089" s="1"/>
    </row>
    <row r="2090" spans="191:201" ht="12">
      <c r="GI2090" s="1"/>
      <c r="GJ2090" s="1"/>
      <c r="GK2090" s="1"/>
      <c r="GL2090" s="1"/>
      <c r="GM2090" s="1"/>
      <c r="GN2090" s="1"/>
      <c r="GO2090" s="1"/>
      <c r="GP2090" s="1"/>
      <c r="GQ2090" s="1"/>
      <c r="GR2090" s="1"/>
      <c r="GS2090" s="1"/>
    </row>
    <row r="2091" spans="191:201" ht="12">
      <c r="GI2091" s="1"/>
      <c r="GJ2091" s="1"/>
      <c r="GK2091" s="1"/>
      <c r="GL2091" s="1"/>
      <c r="GM2091" s="1"/>
      <c r="GN2091" s="1"/>
      <c r="GO2091" s="1"/>
      <c r="GP2091" s="1"/>
      <c r="GQ2091" s="1"/>
      <c r="GR2091" s="1"/>
      <c r="GS2091" s="1"/>
    </row>
    <row r="2092" spans="191:201" ht="12">
      <c r="GI2092" s="1"/>
      <c r="GJ2092" s="1"/>
      <c r="GK2092" s="1"/>
      <c r="GL2092" s="1"/>
      <c r="GM2092" s="1"/>
      <c r="GN2092" s="1"/>
      <c r="GO2092" s="1"/>
      <c r="GP2092" s="1"/>
      <c r="GQ2092" s="1"/>
      <c r="GR2092" s="1"/>
      <c r="GS2092" s="1"/>
    </row>
    <row r="2093" spans="191:201" ht="12">
      <c r="GI2093" s="1"/>
      <c r="GJ2093" s="1"/>
      <c r="GK2093" s="1"/>
      <c r="GL2093" s="1"/>
      <c r="GM2093" s="1"/>
      <c r="GN2093" s="1"/>
      <c r="GO2093" s="1"/>
      <c r="GP2093" s="1"/>
      <c r="GQ2093" s="1"/>
      <c r="GR2093" s="1"/>
      <c r="GS2093" s="1"/>
    </row>
    <row r="2094" spans="191:201" ht="12">
      <c r="GI2094" s="1"/>
      <c r="GJ2094" s="1"/>
      <c r="GK2094" s="1"/>
      <c r="GL2094" s="1"/>
      <c r="GM2094" s="1"/>
      <c r="GN2094" s="1"/>
      <c r="GO2094" s="1"/>
      <c r="GP2094" s="1"/>
      <c r="GQ2094" s="1"/>
      <c r="GR2094" s="1"/>
      <c r="GS2094" s="1"/>
    </row>
    <row r="2095" spans="191:201" ht="12">
      <c r="GI2095" s="1"/>
      <c r="GJ2095" s="1"/>
      <c r="GK2095" s="1"/>
      <c r="GL2095" s="1"/>
      <c r="GM2095" s="1"/>
      <c r="GN2095" s="1"/>
      <c r="GO2095" s="1"/>
      <c r="GP2095" s="1"/>
      <c r="GQ2095" s="1"/>
      <c r="GR2095" s="1"/>
      <c r="GS2095" s="1"/>
    </row>
    <row r="2096" spans="191:201" ht="12">
      <c r="GI2096" s="1"/>
      <c r="GJ2096" s="1"/>
      <c r="GK2096" s="1"/>
      <c r="GL2096" s="1"/>
      <c r="GM2096" s="1"/>
      <c r="GN2096" s="1"/>
      <c r="GO2096" s="1"/>
      <c r="GP2096" s="1"/>
      <c r="GQ2096" s="1"/>
      <c r="GR2096" s="1"/>
      <c r="GS2096" s="1"/>
    </row>
    <row r="2097" spans="191:201" ht="12">
      <c r="GI2097" s="1"/>
      <c r="GJ2097" s="1"/>
      <c r="GK2097" s="1"/>
      <c r="GL2097" s="1"/>
      <c r="GM2097" s="1"/>
      <c r="GN2097" s="1"/>
      <c r="GO2097" s="1"/>
      <c r="GP2097" s="1"/>
      <c r="GQ2097" s="1"/>
      <c r="GR2097" s="1"/>
      <c r="GS2097" s="1"/>
    </row>
    <row r="2098" spans="191:201" ht="12">
      <c r="GI2098" s="1"/>
      <c r="GJ2098" s="1"/>
      <c r="GK2098" s="1"/>
      <c r="GL2098" s="1"/>
      <c r="GM2098" s="1"/>
      <c r="GN2098" s="1"/>
      <c r="GO2098" s="1"/>
      <c r="GP2098" s="1"/>
      <c r="GQ2098" s="1"/>
      <c r="GR2098" s="1"/>
      <c r="GS2098" s="1"/>
    </row>
    <row r="2099" spans="191:201" ht="12">
      <c r="GI2099" s="1"/>
      <c r="GJ2099" s="1"/>
      <c r="GK2099" s="1"/>
      <c r="GL2099" s="1"/>
      <c r="GM2099" s="1"/>
      <c r="GN2099" s="1"/>
      <c r="GO2099" s="1"/>
      <c r="GP2099" s="1"/>
      <c r="GQ2099" s="1"/>
      <c r="GR2099" s="1"/>
      <c r="GS2099" s="1"/>
    </row>
    <row r="2100" spans="191:201" ht="12">
      <c r="GI2100" s="1"/>
      <c r="GJ2100" s="1"/>
      <c r="GK2100" s="1"/>
      <c r="GL2100" s="1"/>
      <c r="GM2100" s="1"/>
      <c r="GN2100" s="1"/>
      <c r="GO2100" s="1"/>
      <c r="GP2100" s="1"/>
      <c r="GQ2100" s="1"/>
      <c r="GR2100" s="1"/>
      <c r="GS2100" s="1"/>
    </row>
    <row r="2101" spans="191:201" ht="12">
      <c r="GI2101" s="1"/>
      <c r="GJ2101" s="1"/>
      <c r="GK2101" s="1"/>
      <c r="GL2101" s="1"/>
      <c r="GM2101" s="1"/>
      <c r="GN2101" s="1"/>
      <c r="GO2101" s="1"/>
      <c r="GP2101" s="1"/>
      <c r="GQ2101" s="1"/>
      <c r="GR2101" s="1"/>
      <c r="GS2101" s="1"/>
    </row>
    <row r="2102" spans="191:201" ht="12">
      <c r="GI2102" s="1"/>
      <c r="GJ2102" s="1"/>
      <c r="GK2102" s="1"/>
      <c r="GL2102" s="1"/>
      <c r="GM2102" s="1"/>
      <c r="GN2102" s="1"/>
      <c r="GO2102" s="1"/>
      <c r="GP2102" s="1"/>
      <c r="GQ2102" s="1"/>
      <c r="GR2102" s="1"/>
      <c r="GS2102" s="1"/>
    </row>
    <row r="2103" spans="191:201" ht="12">
      <c r="GI2103" s="1"/>
      <c r="GJ2103" s="1"/>
      <c r="GK2103" s="1"/>
      <c r="GL2103" s="1"/>
      <c r="GM2103" s="1"/>
      <c r="GN2103" s="1"/>
      <c r="GO2103" s="1"/>
      <c r="GP2103" s="1"/>
      <c r="GQ2103" s="1"/>
      <c r="GR2103" s="1"/>
      <c r="GS2103" s="1"/>
    </row>
    <row r="2104" spans="191:201" ht="12">
      <c r="GI2104" s="1"/>
      <c r="GJ2104" s="1"/>
      <c r="GK2104" s="1"/>
      <c r="GL2104" s="1"/>
      <c r="GM2104" s="1"/>
      <c r="GN2104" s="1"/>
      <c r="GO2104" s="1"/>
      <c r="GP2104" s="1"/>
      <c r="GQ2104" s="1"/>
      <c r="GR2104" s="1"/>
      <c r="GS2104" s="1"/>
    </row>
    <row r="2105" spans="191:201" ht="12">
      <c r="GI2105" s="1"/>
      <c r="GJ2105" s="1"/>
      <c r="GK2105" s="1"/>
      <c r="GL2105" s="1"/>
      <c r="GM2105" s="1"/>
      <c r="GN2105" s="1"/>
      <c r="GO2105" s="1"/>
      <c r="GP2105" s="1"/>
      <c r="GQ2105" s="1"/>
      <c r="GR2105" s="1"/>
      <c r="GS2105" s="1"/>
    </row>
    <row r="2106" spans="191:201" ht="12">
      <c r="GI2106" s="1"/>
      <c r="GJ2106" s="1"/>
      <c r="GK2106" s="1"/>
      <c r="GL2106" s="1"/>
      <c r="GM2106" s="1"/>
      <c r="GN2106" s="1"/>
      <c r="GO2106" s="1"/>
      <c r="GP2106" s="1"/>
      <c r="GQ2106" s="1"/>
      <c r="GR2106" s="1"/>
      <c r="GS2106" s="1"/>
    </row>
    <row r="2107" spans="191:201" ht="12">
      <c r="GI2107" s="1"/>
      <c r="GJ2107" s="1"/>
      <c r="GK2107" s="1"/>
      <c r="GL2107" s="1"/>
      <c r="GM2107" s="1"/>
      <c r="GN2107" s="1"/>
      <c r="GO2107" s="1"/>
      <c r="GP2107" s="1"/>
      <c r="GQ2107" s="1"/>
      <c r="GR2107" s="1"/>
      <c r="GS2107" s="1"/>
    </row>
    <row r="2108" spans="191:201" ht="12">
      <c r="GI2108" s="1"/>
      <c r="GJ2108" s="1"/>
      <c r="GK2108" s="1"/>
      <c r="GL2108" s="1"/>
      <c r="GM2108" s="1"/>
      <c r="GN2108" s="1"/>
      <c r="GO2108" s="1"/>
      <c r="GP2108" s="1"/>
      <c r="GQ2108" s="1"/>
      <c r="GR2108" s="1"/>
      <c r="GS2108" s="1"/>
    </row>
    <row r="2109" spans="191:201" ht="12">
      <c r="GI2109" s="1"/>
      <c r="GJ2109" s="1"/>
      <c r="GK2109" s="1"/>
      <c r="GL2109" s="1"/>
      <c r="GM2109" s="1"/>
      <c r="GN2109" s="1"/>
      <c r="GO2109" s="1"/>
      <c r="GP2109" s="1"/>
      <c r="GQ2109" s="1"/>
      <c r="GR2109" s="1"/>
      <c r="GS2109" s="1"/>
    </row>
    <row r="2110" spans="191:201" ht="12">
      <c r="GI2110" s="1"/>
      <c r="GJ2110" s="1"/>
      <c r="GK2110" s="1"/>
      <c r="GL2110" s="1"/>
      <c r="GM2110" s="1"/>
      <c r="GN2110" s="1"/>
      <c r="GO2110" s="1"/>
      <c r="GP2110" s="1"/>
      <c r="GQ2110" s="1"/>
      <c r="GR2110" s="1"/>
      <c r="GS2110" s="1"/>
    </row>
    <row r="2111" spans="191:201" ht="12">
      <c r="GI2111" s="1"/>
      <c r="GJ2111" s="1"/>
      <c r="GK2111" s="1"/>
      <c r="GL2111" s="1"/>
      <c r="GM2111" s="1"/>
      <c r="GN2111" s="1"/>
      <c r="GO2111" s="1"/>
      <c r="GP2111" s="1"/>
      <c r="GQ2111" s="1"/>
      <c r="GR2111" s="1"/>
      <c r="GS2111" s="1"/>
    </row>
    <row r="2112" spans="191:201" ht="12">
      <c r="GI2112" s="1"/>
      <c r="GJ2112" s="1"/>
      <c r="GK2112" s="1"/>
      <c r="GL2112" s="1"/>
      <c r="GM2112" s="1"/>
      <c r="GN2112" s="1"/>
      <c r="GO2112" s="1"/>
      <c r="GP2112" s="1"/>
      <c r="GQ2112" s="1"/>
      <c r="GR2112" s="1"/>
      <c r="GS2112" s="1"/>
    </row>
    <row r="2113" spans="191:201" ht="12">
      <c r="GI2113" s="1"/>
      <c r="GJ2113" s="1"/>
      <c r="GK2113" s="1"/>
      <c r="GL2113" s="1"/>
      <c r="GM2113" s="1"/>
      <c r="GN2113" s="1"/>
      <c r="GO2113" s="1"/>
      <c r="GP2113" s="1"/>
      <c r="GQ2113" s="1"/>
      <c r="GR2113" s="1"/>
      <c r="GS2113" s="1"/>
    </row>
    <row r="2114" spans="191:201" ht="12">
      <c r="GI2114" s="1"/>
      <c r="GJ2114" s="1"/>
      <c r="GK2114" s="1"/>
      <c r="GL2114" s="1"/>
      <c r="GM2114" s="1"/>
      <c r="GN2114" s="1"/>
      <c r="GO2114" s="1"/>
      <c r="GP2114" s="1"/>
      <c r="GQ2114" s="1"/>
      <c r="GR2114" s="1"/>
      <c r="GS2114" s="1"/>
    </row>
    <row r="2115" spans="191:201" ht="12">
      <c r="GI2115" s="1"/>
      <c r="GJ2115" s="1"/>
      <c r="GK2115" s="1"/>
      <c r="GL2115" s="1"/>
      <c r="GM2115" s="1"/>
      <c r="GN2115" s="1"/>
      <c r="GO2115" s="1"/>
      <c r="GP2115" s="1"/>
      <c r="GQ2115" s="1"/>
      <c r="GR2115" s="1"/>
      <c r="GS2115" s="1"/>
    </row>
    <row r="2116" spans="191:201" ht="12">
      <c r="GI2116" s="1"/>
      <c r="GJ2116" s="1"/>
      <c r="GK2116" s="1"/>
      <c r="GL2116" s="1"/>
      <c r="GM2116" s="1"/>
      <c r="GN2116" s="1"/>
      <c r="GO2116" s="1"/>
      <c r="GP2116" s="1"/>
      <c r="GQ2116" s="1"/>
      <c r="GR2116" s="1"/>
      <c r="GS2116" s="1"/>
    </row>
    <row r="2117" spans="191:201" ht="12">
      <c r="GI2117" s="1"/>
      <c r="GJ2117" s="1"/>
      <c r="GK2117" s="1"/>
      <c r="GL2117" s="1"/>
      <c r="GM2117" s="1"/>
      <c r="GN2117" s="1"/>
      <c r="GO2117" s="1"/>
      <c r="GP2117" s="1"/>
      <c r="GQ2117" s="1"/>
      <c r="GR2117" s="1"/>
      <c r="GS2117" s="1"/>
    </row>
    <row r="2118" spans="191:201" ht="12">
      <c r="GI2118" s="1"/>
      <c r="GJ2118" s="1"/>
      <c r="GK2118" s="1"/>
      <c r="GL2118" s="1"/>
      <c r="GM2118" s="1"/>
      <c r="GN2118" s="1"/>
      <c r="GO2118" s="1"/>
      <c r="GP2118" s="1"/>
      <c r="GQ2118" s="1"/>
      <c r="GR2118" s="1"/>
      <c r="GS2118" s="1"/>
    </row>
    <row r="2119" spans="191:201" ht="12">
      <c r="GI2119" s="1"/>
      <c r="GJ2119" s="1"/>
      <c r="GK2119" s="1"/>
      <c r="GL2119" s="1"/>
      <c r="GM2119" s="1"/>
      <c r="GN2119" s="1"/>
      <c r="GO2119" s="1"/>
      <c r="GP2119" s="1"/>
      <c r="GQ2119" s="1"/>
      <c r="GR2119" s="1"/>
      <c r="GS2119" s="1"/>
    </row>
    <row r="2120" spans="191:201" ht="12">
      <c r="GI2120" s="1"/>
      <c r="GJ2120" s="1"/>
      <c r="GK2120" s="1"/>
      <c r="GL2120" s="1"/>
      <c r="GM2120" s="1"/>
      <c r="GN2120" s="1"/>
      <c r="GO2120" s="1"/>
      <c r="GP2120" s="1"/>
      <c r="GQ2120" s="1"/>
      <c r="GR2120" s="1"/>
      <c r="GS2120" s="1"/>
    </row>
    <row r="2121" spans="191:201" ht="12">
      <c r="GI2121" s="1"/>
      <c r="GJ2121" s="1"/>
      <c r="GK2121" s="1"/>
      <c r="GL2121" s="1"/>
      <c r="GM2121" s="1"/>
      <c r="GN2121" s="1"/>
      <c r="GO2121" s="1"/>
      <c r="GP2121" s="1"/>
      <c r="GQ2121" s="1"/>
      <c r="GR2121" s="1"/>
      <c r="GS2121" s="1"/>
    </row>
    <row r="2122" spans="191:201" ht="12">
      <c r="GI2122" s="1"/>
      <c r="GJ2122" s="1"/>
      <c r="GK2122" s="1"/>
      <c r="GL2122" s="1"/>
      <c r="GM2122" s="1"/>
      <c r="GN2122" s="1"/>
      <c r="GO2122" s="1"/>
      <c r="GP2122" s="1"/>
      <c r="GQ2122" s="1"/>
      <c r="GR2122" s="1"/>
      <c r="GS2122" s="1"/>
    </row>
    <row r="2123" spans="191:201" ht="12">
      <c r="GI2123" s="1"/>
      <c r="GJ2123" s="1"/>
      <c r="GK2123" s="1"/>
      <c r="GL2123" s="1"/>
      <c r="GM2123" s="1"/>
      <c r="GN2123" s="1"/>
      <c r="GO2123" s="1"/>
      <c r="GP2123" s="1"/>
      <c r="GQ2123" s="1"/>
      <c r="GR2123" s="1"/>
      <c r="GS2123" s="1"/>
    </row>
    <row r="2124" spans="191:201" ht="12">
      <c r="GI2124" s="1"/>
      <c r="GJ2124" s="1"/>
      <c r="GK2124" s="1"/>
      <c r="GL2124" s="1"/>
      <c r="GM2124" s="1"/>
      <c r="GN2124" s="1"/>
      <c r="GO2124" s="1"/>
      <c r="GP2124" s="1"/>
      <c r="GQ2124" s="1"/>
      <c r="GR2124" s="1"/>
      <c r="GS2124" s="1"/>
    </row>
    <row r="2125" spans="191:201" ht="12">
      <c r="GI2125" s="1"/>
      <c r="GJ2125" s="1"/>
      <c r="GK2125" s="1"/>
      <c r="GL2125" s="1"/>
      <c r="GM2125" s="1"/>
      <c r="GN2125" s="1"/>
      <c r="GO2125" s="1"/>
      <c r="GP2125" s="1"/>
      <c r="GQ2125" s="1"/>
      <c r="GR2125" s="1"/>
      <c r="GS2125" s="1"/>
    </row>
    <row r="2126" spans="191:201" ht="12">
      <c r="GI2126" s="1"/>
      <c r="GJ2126" s="1"/>
      <c r="GK2126" s="1"/>
      <c r="GL2126" s="1"/>
      <c r="GM2126" s="1"/>
      <c r="GN2126" s="1"/>
      <c r="GO2126" s="1"/>
      <c r="GP2126" s="1"/>
      <c r="GQ2126" s="1"/>
      <c r="GR2126" s="1"/>
      <c r="GS2126" s="1"/>
    </row>
    <row r="2127" spans="191:201" ht="12">
      <c r="GI2127" s="1"/>
      <c r="GJ2127" s="1"/>
      <c r="GK2127" s="1"/>
      <c r="GL2127" s="1"/>
      <c r="GM2127" s="1"/>
      <c r="GN2127" s="1"/>
      <c r="GO2127" s="1"/>
      <c r="GP2127" s="1"/>
      <c r="GQ2127" s="1"/>
      <c r="GR2127" s="1"/>
      <c r="GS2127" s="1"/>
    </row>
    <row r="2128" spans="191:201" ht="12">
      <c r="GI2128" s="1"/>
      <c r="GJ2128" s="1"/>
      <c r="GK2128" s="1"/>
      <c r="GL2128" s="1"/>
      <c r="GM2128" s="1"/>
      <c r="GN2128" s="1"/>
      <c r="GO2128" s="1"/>
      <c r="GP2128" s="1"/>
      <c r="GQ2128" s="1"/>
      <c r="GR2128" s="1"/>
      <c r="GS2128" s="1"/>
    </row>
    <row r="2129" spans="191:201" ht="12">
      <c r="GI2129" s="1"/>
      <c r="GJ2129" s="1"/>
      <c r="GK2129" s="1"/>
      <c r="GL2129" s="1"/>
      <c r="GM2129" s="1"/>
      <c r="GN2129" s="1"/>
      <c r="GO2129" s="1"/>
      <c r="GP2129" s="1"/>
      <c r="GQ2129" s="1"/>
      <c r="GR2129" s="1"/>
      <c r="GS2129" s="1"/>
    </row>
    <row r="2130" spans="191:201" ht="12">
      <c r="GI2130" s="1"/>
      <c r="GJ2130" s="1"/>
      <c r="GK2130" s="1"/>
      <c r="GL2130" s="1"/>
      <c r="GM2130" s="1"/>
      <c r="GN2130" s="1"/>
      <c r="GO2130" s="1"/>
      <c r="GP2130" s="1"/>
      <c r="GQ2130" s="1"/>
      <c r="GR2130" s="1"/>
      <c r="GS2130" s="1"/>
    </row>
    <row r="2131" spans="191:201" ht="12">
      <c r="GI2131" s="1"/>
      <c r="GJ2131" s="1"/>
      <c r="GK2131" s="1"/>
      <c r="GL2131" s="1"/>
      <c r="GM2131" s="1"/>
      <c r="GN2131" s="1"/>
      <c r="GO2131" s="1"/>
      <c r="GP2131" s="1"/>
      <c r="GQ2131" s="1"/>
      <c r="GR2131" s="1"/>
      <c r="GS2131" s="1"/>
    </row>
    <row r="2132" spans="191:201" ht="12">
      <c r="GI2132" s="1"/>
      <c r="GJ2132" s="1"/>
      <c r="GK2132" s="1"/>
      <c r="GL2132" s="1"/>
      <c r="GM2132" s="1"/>
      <c r="GN2132" s="1"/>
      <c r="GO2132" s="1"/>
      <c r="GP2132" s="1"/>
      <c r="GQ2132" s="1"/>
      <c r="GR2132" s="1"/>
      <c r="GS2132" s="1"/>
    </row>
    <row r="2133" spans="191:201" ht="12">
      <c r="GI2133" s="1"/>
      <c r="GJ2133" s="1"/>
      <c r="GK2133" s="1"/>
      <c r="GL2133" s="1"/>
      <c r="GM2133" s="1"/>
      <c r="GN2133" s="1"/>
      <c r="GO2133" s="1"/>
      <c r="GP2133" s="1"/>
      <c r="GQ2133" s="1"/>
      <c r="GR2133" s="1"/>
      <c r="GS2133" s="1"/>
    </row>
    <row r="2134" spans="191:201" ht="12">
      <c r="GI2134" s="1"/>
      <c r="GJ2134" s="1"/>
      <c r="GK2134" s="1"/>
      <c r="GL2134" s="1"/>
      <c r="GM2134" s="1"/>
      <c r="GN2134" s="1"/>
      <c r="GO2134" s="1"/>
      <c r="GP2134" s="1"/>
      <c r="GQ2134" s="1"/>
      <c r="GR2134" s="1"/>
      <c r="GS2134" s="1"/>
    </row>
    <row r="2135" spans="191:201" ht="12">
      <c r="GI2135" s="1"/>
      <c r="GJ2135" s="1"/>
      <c r="GK2135" s="1"/>
      <c r="GL2135" s="1"/>
      <c r="GM2135" s="1"/>
      <c r="GN2135" s="1"/>
      <c r="GO2135" s="1"/>
      <c r="GP2135" s="1"/>
      <c r="GQ2135" s="1"/>
      <c r="GR2135" s="1"/>
      <c r="GS2135" s="1"/>
    </row>
    <row r="2136" spans="191:201" ht="12">
      <c r="GI2136" s="1"/>
      <c r="GJ2136" s="1"/>
      <c r="GK2136" s="1"/>
      <c r="GL2136" s="1"/>
      <c r="GM2136" s="1"/>
      <c r="GN2136" s="1"/>
      <c r="GO2136" s="1"/>
      <c r="GP2136" s="1"/>
      <c r="GQ2136" s="1"/>
      <c r="GR2136" s="1"/>
      <c r="GS2136" s="1"/>
    </row>
    <row r="2137" spans="191:201" ht="12">
      <c r="GI2137" s="1"/>
      <c r="GJ2137" s="1"/>
      <c r="GK2137" s="1"/>
      <c r="GL2137" s="1"/>
      <c r="GM2137" s="1"/>
      <c r="GN2137" s="1"/>
      <c r="GO2137" s="1"/>
      <c r="GP2137" s="1"/>
      <c r="GQ2137" s="1"/>
      <c r="GR2137" s="1"/>
      <c r="GS2137" s="1"/>
    </row>
    <row r="2138" spans="191:201" ht="12">
      <c r="GI2138" s="1"/>
      <c r="GJ2138" s="1"/>
      <c r="GK2138" s="1"/>
      <c r="GL2138" s="1"/>
      <c r="GM2138" s="1"/>
      <c r="GN2138" s="1"/>
      <c r="GO2138" s="1"/>
      <c r="GP2138" s="1"/>
      <c r="GQ2138" s="1"/>
      <c r="GR2138" s="1"/>
      <c r="GS2138" s="1"/>
    </row>
    <row r="2139" spans="191:201" ht="12">
      <c r="GI2139" s="1"/>
      <c r="GJ2139" s="1"/>
      <c r="GK2139" s="1"/>
      <c r="GL2139" s="1"/>
      <c r="GM2139" s="1"/>
      <c r="GN2139" s="1"/>
      <c r="GO2139" s="1"/>
      <c r="GP2139" s="1"/>
      <c r="GQ2139" s="1"/>
      <c r="GR2139" s="1"/>
      <c r="GS2139" s="1"/>
    </row>
    <row r="2140" spans="191:201" ht="12">
      <c r="GI2140" s="1"/>
      <c r="GJ2140" s="1"/>
      <c r="GK2140" s="1"/>
      <c r="GL2140" s="1"/>
      <c r="GM2140" s="1"/>
      <c r="GN2140" s="1"/>
      <c r="GO2140" s="1"/>
      <c r="GP2140" s="1"/>
      <c r="GQ2140" s="1"/>
      <c r="GR2140" s="1"/>
      <c r="GS2140" s="1"/>
    </row>
    <row r="2141" spans="191:201" ht="12">
      <c r="GI2141" s="1"/>
      <c r="GJ2141" s="1"/>
      <c r="GK2141" s="1"/>
      <c r="GL2141" s="1"/>
      <c r="GM2141" s="1"/>
      <c r="GN2141" s="1"/>
      <c r="GO2141" s="1"/>
      <c r="GP2141" s="1"/>
      <c r="GQ2141" s="1"/>
      <c r="GR2141" s="1"/>
      <c r="GS2141" s="1"/>
    </row>
    <row r="2142" spans="191:201" ht="12">
      <c r="GI2142" s="1"/>
      <c r="GJ2142" s="1"/>
      <c r="GK2142" s="1"/>
      <c r="GL2142" s="1"/>
      <c r="GM2142" s="1"/>
      <c r="GN2142" s="1"/>
      <c r="GO2142" s="1"/>
      <c r="GP2142" s="1"/>
      <c r="GQ2142" s="1"/>
      <c r="GR2142" s="1"/>
      <c r="GS2142" s="1"/>
    </row>
    <row r="2143" spans="191:201" ht="12">
      <c r="GI2143" s="1"/>
      <c r="GJ2143" s="1"/>
      <c r="GK2143" s="1"/>
      <c r="GL2143" s="1"/>
      <c r="GM2143" s="1"/>
      <c r="GN2143" s="1"/>
      <c r="GO2143" s="1"/>
      <c r="GP2143" s="1"/>
      <c r="GQ2143" s="1"/>
      <c r="GR2143" s="1"/>
      <c r="GS2143" s="1"/>
    </row>
    <row r="2144" spans="191:201" ht="12">
      <c r="GI2144" s="1"/>
      <c r="GJ2144" s="1"/>
      <c r="GK2144" s="1"/>
      <c r="GL2144" s="1"/>
      <c r="GM2144" s="1"/>
      <c r="GN2144" s="1"/>
      <c r="GO2144" s="1"/>
      <c r="GP2144" s="1"/>
      <c r="GQ2144" s="1"/>
      <c r="GR2144" s="1"/>
      <c r="GS2144" s="1"/>
    </row>
    <row r="2145" spans="191:201" ht="12">
      <c r="GI2145" s="1"/>
      <c r="GJ2145" s="1"/>
      <c r="GK2145" s="1"/>
      <c r="GL2145" s="1"/>
      <c r="GM2145" s="1"/>
      <c r="GN2145" s="1"/>
      <c r="GO2145" s="1"/>
      <c r="GP2145" s="1"/>
      <c r="GQ2145" s="1"/>
      <c r="GR2145" s="1"/>
      <c r="GS2145" s="1"/>
    </row>
    <row r="2146" spans="191:201" ht="12">
      <c r="GI2146" s="1"/>
      <c r="GJ2146" s="1"/>
      <c r="GK2146" s="1"/>
      <c r="GL2146" s="1"/>
      <c r="GM2146" s="1"/>
      <c r="GN2146" s="1"/>
      <c r="GO2146" s="1"/>
      <c r="GP2146" s="1"/>
      <c r="GQ2146" s="1"/>
      <c r="GR2146" s="1"/>
      <c r="GS2146" s="1"/>
    </row>
    <row r="2147" spans="191:201" ht="12">
      <c r="GI2147" s="1"/>
      <c r="GJ2147" s="1"/>
      <c r="GK2147" s="1"/>
      <c r="GL2147" s="1"/>
      <c r="GM2147" s="1"/>
      <c r="GN2147" s="1"/>
      <c r="GO2147" s="1"/>
      <c r="GP2147" s="1"/>
      <c r="GQ2147" s="1"/>
      <c r="GR2147" s="1"/>
      <c r="GS2147" s="1"/>
    </row>
    <row r="2148" spans="191:201" ht="12">
      <c r="GI2148" s="1"/>
      <c r="GJ2148" s="1"/>
      <c r="GK2148" s="1"/>
      <c r="GL2148" s="1"/>
      <c r="GM2148" s="1"/>
      <c r="GN2148" s="1"/>
      <c r="GO2148" s="1"/>
      <c r="GP2148" s="1"/>
      <c r="GQ2148" s="1"/>
      <c r="GR2148" s="1"/>
      <c r="GS2148" s="1"/>
    </row>
    <row r="2149" spans="191:201" ht="12">
      <c r="GI2149" s="1"/>
      <c r="GJ2149" s="1"/>
      <c r="GK2149" s="1"/>
      <c r="GL2149" s="1"/>
      <c r="GM2149" s="1"/>
      <c r="GN2149" s="1"/>
      <c r="GO2149" s="1"/>
      <c r="GP2149" s="1"/>
      <c r="GQ2149" s="1"/>
      <c r="GR2149" s="1"/>
      <c r="GS2149" s="1"/>
    </row>
    <row r="2150" spans="191:201" ht="12">
      <c r="GI2150" s="1"/>
      <c r="GJ2150" s="1"/>
      <c r="GK2150" s="1"/>
      <c r="GL2150" s="1"/>
      <c r="GM2150" s="1"/>
      <c r="GN2150" s="1"/>
      <c r="GO2150" s="1"/>
      <c r="GP2150" s="1"/>
      <c r="GQ2150" s="1"/>
      <c r="GR2150" s="1"/>
      <c r="GS2150" s="1"/>
    </row>
    <row r="2151" spans="191:201" ht="12">
      <c r="GI2151" s="1"/>
      <c r="GJ2151" s="1"/>
      <c r="GK2151" s="1"/>
      <c r="GL2151" s="1"/>
      <c r="GM2151" s="1"/>
      <c r="GN2151" s="1"/>
      <c r="GO2151" s="1"/>
      <c r="GP2151" s="1"/>
      <c r="GQ2151" s="1"/>
      <c r="GR2151" s="1"/>
      <c r="GS2151" s="1"/>
    </row>
    <row r="2152" spans="191:201" ht="12">
      <c r="GI2152" s="1"/>
      <c r="GJ2152" s="1"/>
      <c r="GK2152" s="1"/>
      <c r="GL2152" s="1"/>
      <c r="GM2152" s="1"/>
      <c r="GN2152" s="1"/>
      <c r="GO2152" s="1"/>
      <c r="GP2152" s="1"/>
      <c r="GQ2152" s="1"/>
      <c r="GR2152" s="1"/>
      <c r="GS2152" s="1"/>
    </row>
    <row r="2153" spans="191:201" ht="12">
      <c r="GI2153" s="1"/>
      <c r="GJ2153" s="1"/>
      <c r="GK2153" s="1"/>
      <c r="GL2153" s="1"/>
      <c r="GM2153" s="1"/>
      <c r="GN2153" s="1"/>
      <c r="GO2153" s="1"/>
      <c r="GP2153" s="1"/>
      <c r="GQ2153" s="1"/>
      <c r="GR2153" s="1"/>
      <c r="GS2153" s="1"/>
    </row>
    <row r="2154" spans="191:201" ht="12">
      <c r="GI2154" s="1"/>
      <c r="GJ2154" s="1"/>
      <c r="GK2154" s="1"/>
      <c r="GL2154" s="1"/>
      <c r="GM2154" s="1"/>
      <c r="GN2154" s="1"/>
      <c r="GO2154" s="1"/>
      <c r="GP2154" s="1"/>
      <c r="GQ2154" s="1"/>
      <c r="GR2154" s="1"/>
      <c r="GS2154" s="1"/>
    </row>
    <row r="2155" spans="191:201" ht="12">
      <c r="GI2155" s="1"/>
      <c r="GJ2155" s="1"/>
      <c r="GK2155" s="1"/>
      <c r="GL2155" s="1"/>
      <c r="GM2155" s="1"/>
      <c r="GN2155" s="1"/>
      <c r="GO2155" s="1"/>
      <c r="GP2155" s="1"/>
      <c r="GQ2155" s="1"/>
      <c r="GR2155" s="1"/>
      <c r="GS2155" s="1"/>
    </row>
    <row r="2156" spans="191:201" ht="12">
      <c r="GI2156" s="1"/>
      <c r="GJ2156" s="1"/>
      <c r="GK2156" s="1"/>
      <c r="GL2156" s="1"/>
      <c r="GM2156" s="1"/>
      <c r="GN2156" s="1"/>
      <c r="GO2156" s="1"/>
      <c r="GP2156" s="1"/>
      <c r="GQ2156" s="1"/>
      <c r="GR2156" s="1"/>
      <c r="GS2156" s="1"/>
    </row>
    <row r="2157" spans="191:201" ht="12">
      <c r="GI2157" s="1"/>
      <c r="GJ2157" s="1"/>
      <c r="GK2157" s="1"/>
      <c r="GL2157" s="1"/>
      <c r="GM2157" s="1"/>
      <c r="GN2157" s="1"/>
      <c r="GO2157" s="1"/>
      <c r="GP2157" s="1"/>
      <c r="GQ2157" s="1"/>
      <c r="GR2157" s="1"/>
      <c r="GS2157" s="1"/>
    </row>
    <row r="2158" spans="191:201" ht="12">
      <c r="GI2158" s="1"/>
      <c r="GJ2158" s="1"/>
      <c r="GK2158" s="1"/>
      <c r="GL2158" s="1"/>
      <c r="GM2158" s="1"/>
      <c r="GN2158" s="1"/>
      <c r="GO2158" s="1"/>
      <c r="GP2158" s="1"/>
      <c r="GQ2158" s="1"/>
      <c r="GR2158" s="1"/>
      <c r="GS2158" s="1"/>
    </row>
    <row r="2159" spans="191:201" ht="12">
      <c r="GI2159" s="1"/>
      <c r="GJ2159" s="1"/>
      <c r="GK2159" s="1"/>
      <c r="GL2159" s="1"/>
      <c r="GM2159" s="1"/>
      <c r="GN2159" s="1"/>
      <c r="GO2159" s="1"/>
      <c r="GP2159" s="1"/>
      <c r="GQ2159" s="1"/>
      <c r="GR2159" s="1"/>
      <c r="GS2159" s="1"/>
    </row>
    <row r="2160" spans="191:201" ht="12">
      <c r="GI2160" s="1"/>
      <c r="GJ2160" s="1"/>
      <c r="GK2160" s="1"/>
      <c r="GL2160" s="1"/>
      <c r="GM2160" s="1"/>
      <c r="GN2160" s="1"/>
      <c r="GO2160" s="1"/>
      <c r="GP2160" s="1"/>
      <c r="GQ2160" s="1"/>
      <c r="GR2160" s="1"/>
      <c r="GS2160" s="1"/>
    </row>
    <row r="2161" spans="191:201" ht="12">
      <c r="GI2161" s="1"/>
      <c r="GJ2161" s="1"/>
      <c r="GK2161" s="1"/>
      <c r="GL2161" s="1"/>
      <c r="GM2161" s="1"/>
      <c r="GN2161" s="1"/>
      <c r="GO2161" s="1"/>
      <c r="GP2161" s="1"/>
      <c r="GQ2161" s="1"/>
      <c r="GR2161" s="1"/>
      <c r="GS2161" s="1"/>
    </row>
    <row r="2162" spans="191:201" ht="12">
      <c r="GI2162" s="1"/>
      <c r="GJ2162" s="1"/>
      <c r="GK2162" s="1"/>
      <c r="GL2162" s="1"/>
      <c r="GM2162" s="1"/>
      <c r="GN2162" s="1"/>
      <c r="GO2162" s="1"/>
      <c r="GP2162" s="1"/>
      <c r="GQ2162" s="1"/>
      <c r="GR2162" s="1"/>
      <c r="GS2162" s="1"/>
    </row>
    <row r="2163" spans="191:201" ht="12">
      <c r="GI2163" s="1"/>
      <c r="GJ2163" s="1"/>
      <c r="GK2163" s="1"/>
      <c r="GL2163" s="1"/>
      <c r="GM2163" s="1"/>
      <c r="GN2163" s="1"/>
      <c r="GO2163" s="1"/>
      <c r="GP2163" s="1"/>
      <c r="GQ2163" s="1"/>
      <c r="GR2163" s="1"/>
      <c r="GS2163" s="1"/>
    </row>
    <row r="2164" spans="191:201" ht="12">
      <c r="GI2164" s="1"/>
      <c r="GJ2164" s="1"/>
      <c r="GK2164" s="1"/>
      <c r="GL2164" s="1"/>
      <c r="GM2164" s="1"/>
      <c r="GN2164" s="1"/>
      <c r="GO2164" s="1"/>
      <c r="GP2164" s="1"/>
      <c r="GQ2164" s="1"/>
      <c r="GR2164" s="1"/>
      <c r="GS2164" s="1"/>
    </row>
    <row r="2165" spans="191:201" ht="12">
      <c r="GI2165" s="1"/>
      <c r="GJ2165" s="1"/>
      <c r="GK2165" s="1"/>
      <c r="GL2165" s="1"/>
      <c r="GM2165" s="1"/>
      <c r="GN2165" s="1"/>
      <c r="GO2165" s="1"/>
      <c r="GP2165" s="1"/>
      <c r="GQ2165" s="1"/>
      <c r="GR2165" s="1"/>
      <c r="GS2165" s="1"/>
    </row>
    <row r="2166" spans="191:201" ht="12">
      <c r="GI2166" s="1"/>
      <c r="GJ2166" s="1"/>
      <c r="GK2166" s="1"/>
      <c r="GL2166" s="1"/>
      <c r="GM2166" s="1"/>
      <c r="GN2166" s="1"/>
      <c r="GO2166" s="1"/>
      <c r="GP2166" s="1"/>
      <c r="GQ2166" s="1"/>
      <c r="GR2166" s="1"/>
      <c r="GS2166" s="1"/>
    </row>
    <row r="2167" spans="191:201" ht="12">
      <c r="GI2167" s="1"/>
      <c r="GJ2167" s="1"/>
      <c r="GK2167" s="1"/>
      <c r="GL2167" s="1"/>
      <c r="GM2167" s="1"/>
      <c r="GN2167" s="1"/>
      <c r="GO2167" s="1"/>
      <c r="GP2167" s="1"/>
      <c r="GQ2167" s="1"/>
      <c r="GR2167" s="1"/>
      <c r="GS2167" s="1"/>
    </row>
    <row r="2168" spans="191:201" ht="12">
      <c r="GI2168" s="1"/>
      <c r="GJ2168" s="1"/>
      <c r="GK2168" s="1"/>
      <c r="GL2168" s="1"/>
      <c r="GM2168" s="1"/>
      <c r="GN2168" s="1"/>
      <c r="GO2168" s="1"/>
      <c r="GP2168" s="1"/>
      <c r="GQ2168" s="1"/>
      <c r="GR2168" s="1"/>
      <c r="GS2168" s="1"/>
    </row>
    <row r="2169" spans="191:201" ht="12">
      <c r="GI2169" s="1"/>
      <c r="GJ2169" s="1"/>
      <c r="GK2169" s="1"/>
      <c r="GL2169" s="1"/>
      <c r="GM2169" s="1"/>
      <c r="GN2169" s="1"/>
      <c r="GO2169" s="1"/>
      <c r="GP2169" s="1"/>
      <c r="GQ2169" s="1"/>
      <c r="GR2169" s="1"/>
      <c r="GS2169" s="1"/>
    </row>
    <row r="2170" spans="191:201" ht="12">
      <c r="GI2170" s="1"/>
      <c r="GJ2170" s="1"/>
      <c r="GK2170" s="1"/>
      <c r="GL2170" s="1"/>
      <c r="GM2170" s="1"/>
      <c r="GN2170" s="1"/>
      <c r="GO2170" s="1"/>
      <c r="GP2170" s="1"/>
      <c r="GQ2170" s="1"/>
      <c r="GR2170" s="1"/>
      <c r="GS2170" s="1"/>
    </row>
    <row r="2171" spans="191:201" ht="12">
      <c r="GI2171" s="1"/>
      <c r="GJ2171" s="1"/>
      <c r="GK2171" s="1"/>
      <c r="GL2171" s="1"/>
      <c r="GM2171" s="1"/>
      <c r="GN2171" s="1"/>
      <c r="GO2171" s="1"/>
      <c r="GP2171" s="1"/>
      <c r="GQ2171" s="1"/>
      <c r="GR2171" s="1"/>
      <c r="GS2171" s="1"/>
    </row>
    <row r="2172" spans="191:201" ht="12">
      <c r="GI2172" s="1"/>
      <c r="GJ2172" s="1"/>
      <c r="GK2172" s="1"/>
      <c r="GL2172" s="1"/>
      <c r="GM2172" s="1"/>
      <c r="GN2172" s="1"/>
      <c r="GO2172" s="1"/>
      <c r="GP2172" s="1"/>
      <c r="GQ2172" s="1"/>
      <c r="GR2172" s="1"/>
      <c r="GS2172" s="1"/>
    </row>
    <row r="2173" spans="191:201" ht="12">
      <c r="GI2173" s="1"/>
      <c r="GJ2173" s="1"/>
      <c r="GK2173" s="1"/>
      <c r="GL2173" s="1"/>
      <c r="GM2173" s="1"/>
      <c r="GN2173" s="1"/>
      <c r="GO2173" s="1"/>
      <c r="GP2173" s="1"/>
      <c r="GQ2173" s="1"/>
      <c r="GR2173" s="1"/>
      <c r="GS2173" s="1"/>
    </row>
    <row r="2174" spans="191:201" ht="12">
      <c r="GI2174" s="1"/>
      <c r="GJ2174" s="1"/>
      <c r="GK2174" s="1"/>
      <c r="GL2174" s="1"/>
      <c r="GM2174" s="1"/>
      <c r="GN2174" s="1"/>
      <c r="GO2174" s="1"/>
      <c r="GP2174" s="1"/>
      <c r="GQ2174" s="1"/>
      <c r="GR2174" s="1"/>
      <c r="GS2174" s="1"/>
    </row>
    <row r="2175" spans="191:201" ht="12">
      <c r="GI2175" s="1"/>
      <c r="GJ2175" s="1"/>
      <c r="GK2175" s="1"/>
      <c r="GL2175" s="1"/>
      <c r="GM2175" s="1"/>
      <c r="GN2175" s="1"/>
      <c r="GO2175" s="1"/>
      <c r="GP2175" s="1"/>
      <c r="GQ2175" s="1"/>
      <c r="GR2175" s="1"/>
      <c r="GS2175" s="1"/>
    </row>
    <row r="2176" spans="191:201" ht="12">
      <c r="GI2176" s="1"/>
      <c r="GJ2176" s="1"/>
      <c r="GK2176" s="1"/>
      <c r="GL2176" s="1"/>
      <c r="GM2176" s="1"/>
      <c r="GN2176" s="1"/>
      <c r="GO2176" s="1"/>
      <c r="GP2176" s="1"/>
      <c r="GQ2176" s="1"/>
      <c r="GR2176" s="1"/>
      <c r="GS2176" s="1"/>
    </row>
    <row r="2177" spans="191:201" ht="12">
      <c r="GI2177" s="1"/>
      <c r="GJ2177" s="1"/>
      <c r="GK2177" s="1"/>
      <c r="GL2177" s="1"/>
      <c r="GM2177" s="1"/>
      <c r="GN2177" s="1"/>
      <c r="GO2177" s="1"/>
      <c r="GP2177" s="1"/>
      <c r="GQ2177" s="1"/>
      <c r="GR2177" s="1"/>
      <c r="GS2177" s="1"/>
    </row>
    <row r="2178" spans="191:201" ht="12">
      <c r="GI2178" s="1"/>
      <c r="GJ2178" s="1"/>
      <c r="GK2178" s="1"/>
      <c r="GL2178" s="1"/>
      <c r="GM2178" s="1"/>
      <c r="GN2178" s="1"/>
      <c r="GO2178" s="1"/>
      <c r="GP2178" s="1"/>
      <c r="GQ2178" s="1"/>
      <c r="GR2178" s="1"/>
      <c r="GS2178" s="1"/>
    </row>
    <row r="2179" spans="191:201" ht="12">
      <c r="GI2179" s="1"/>
      <c r="GJ2179" s="1"/>
      <c r="GK2179" s="1"/>
      <c r="GL2179" s="1"/>
      <c r="GM2179" s="1"/>
      <c r="GN2179" s="1"/>
      <c r="GO2179" s="1"/>
      <c r="GP2179" s="1"/>
      <c r="GQ2179" s="1"/>
      <c r="GR2179" s="1"/>
      <c r="GS2179" s="1"/>
    </row>
    <row r="2180" spans="191:201" ht="12">
      <c r="GI2180" s="1"/>
      <c r="GJ2180" s="1"/>
      <c r="GK2180" s="1"/>
      <c r="GL2180" s="1"/>
      <c r="GM2180" s="1"/>
      <c r="GN2180" s="1"/>
      <c r="GO2180" s="1"/>
      <c r="GP2180" s="1"/>
      <c r="GQ2180" s="1"/>
      <c r="GR2180" s="1"/>
      <c r="GS2180" s="1"/>
    </row>
    <row r="2181" spans="191:201" ht="12">
      <c r="GI2181" s="1"/>
      <c r="GJ2181" s="1"/>
      <c r="GK2181" s="1"/>
      <c r="GL2181" s="1"/>
      <c r="GM2181" s="1"/>
      <c r="GN2181" s="1"/>
      <c r="GO2181" s="1"/>
      <c r="GP2181" s="1"/>
      <c r="GQ2181" s="1"/>
      <c r="GR2181" s="1"/>
      <c r="GS2181" s="1"/>
    </row>
    <row r="2182" spans="191:201" ht="12">
      <c r="GI2182" s="1"/>
      <c r="GJ2182" s="1"/>
      <c r="GK2182" s="1"/>
      <c r="GL2182" s="1"/>
      <c r="GM2182" s="1"/>
      <c r="GN2182" s="1"/>
      <c r="GO2182" s="1"/>
      <c r="GP2182" s="1"/>
      <c r="GQ2182" s="1"/>
      <c r="GR2182" s="1"/>
      <c r="GS2182" s="1"/>
    </row>
    <row r="2183" spans="191:201" ht="12">
      <c r="GI2183" s="1"/>
      <c r="GJ2183" s="1"/>
      <c r="GK2183" s="1"/>
      <c r="GL2183" s="1"/>
      <c r="GM2183" s="1"/>
      <c r="GN2183" s="1"/>
      <c r="GO2183" s="1"/>
      <c r="GP2183" s="1"/>
      <c r="GQ2183" s="1"/>
      <c r="GR2183" s="1"/>
      <c r="GS2183" s="1"/>
    </row>
    <row r="2184" spans="191:201" ht="12">
      <c r="GI2184" s="1"/>
      <c r="GJ2184" s="1"/>
      <c r="GK2184" s="1"/>
      <c r="GL2184" s="1"/>
      <c r="GM2184" s="1"/>
      <c r="GN2184" s="1"/>
      <c r="GO2184" s="1"/>
      <c r="GP2184" s="1"/>
      <c r="GQ2184" s="1"/>
      <c r="GR2184" s="1"/>
      <c r="GS2184" s="1"/>
    </row>
    <row r="2185" spans="191:201" ht="12">
      <c r="GI2185" s="1"/>
      <c r="GJ2185" s="1"/>
      <c r="GK2185" s="1"/>
      <c r="GL2185" s="1"/>
      <c r="GM2185" s="1"/>
      <c r="GN2185" s="1"/>
      <c r="GO2185" s="1"/>
      <c r="GP2185" s="1"/>
      <c r="GQ2185" s="1"/>
      <c r="GR2185" s="1"/>
      <c r="GS2185" s="1"/>
    </row>
    <row r="2186" spans="191:201" ht="12">
      <c r="GI2186" s="1"/>
      <c r="GJ2186" s="1"/>
      <c r="GK2186" s="1"/>
      <c r="GL2186" s="1"/>
      <c r="GM2186" s="1"/>
      <c r="GN2186" s="1"/>
      <c r="GO2186" s="1"/>
      <c r="GP2186" s="1"/>
      <c r="GQ2186" s="1"/>
      <c r="GR2186" s="1"/>
      <c r="GS2186" s="1"/>
    </row>
    <row r="2187" spans="191:201" ht="12">
      <c r="GI2187" s="1"/>
      <c r="GJ2187" s="1"/>
      <c r="GK2187" s="1"/>
      <c r="GL2187" s="1"/>
      <c r="GM2187" s="1"/>
      <c r="GN2187" s="1"/>
      <c r="GO2187" s="1"/>
      <c r="GP2187" s="1"/>
      <c r="GQ2187" s="1"/>
      <c r="GR2187" s="1"/>
      <c r="GS2187" s="1"/>
    </row>
    <row r="2188" spans="191:201" ht="12">
      <c r="GI2188" s="1"/>
      <c r="GJ2188" s="1"/>
      <c r="GK2188" s="1"/>
      <c r="GL2188" s="1"/>
      <c r="GM2188" s="1"/>
      <c r="GN2188" s="1"/>
      <c r="GO2188" s="1"/>
      <c r="GP2188" s="1"/>
      <c r="GQ2188" s="1"/>
      <c r="GR2188" s="1"/>
      <c r="GS2188" s="1"/>
    </row>
    <row r="2189" spans="191:201" ht="12">
      <c r="GI2189" s="1"/>
      <c r="GJ2189" s="1"/>
      <c r="GK2189" s="1"/>
      <c r="GL2189" s="1"/>
      <c r="GM2189" s="1"/>
      <c r="GN2189" s="1"/>
      <c r="GO2189" s="1"/>
      <c r="GP2189" s="1"/>
      <c r="GQ2189" s="1"/>
      <c r="GR2189" s="1"/>
      <c r="GS2189" s="1"/>
    </row>
    <row r="2190" spans="191:201" ht="12">
      <c r="GI2190" s="1"/>
      <c r="GJ2190" s="1"/>
      <c r="GK2190" s="1"/>
      <c r="GL2190" s="1"/>
      <c r="GM2190" s="1"/>
      <c r="GN2190" s="1"/>
      <c r="GO2190" s="1"/>
      <c r="GP2190" s="1"/>
      <c r="GQ2190" s="1"/>
      <c r="GR2190" s="1"/>
      <c r="GS2190" s="1"/>
    </row>
    <row r="2191" spans="191:201" ht="12">
      <c r="GI2191" s="1"/>
      <c r="GJ2191" s="1"/>
      <c r="GK2191" s="1"/>
      <c r="GL2191" s="1"/>
      <c r="GM2191" s="1"/>
      <c r="GN2191" s="1"/>
      <c r="GO2191" s="1"/>
      <c r="GP2191" s="1"/>
      <c r="GQ2191" s="1"/>
      <c r="GR2191" s="1"/>
      <c r="GS2191" s="1"/>
    </row>
    <row r="2192" spans="191:201" ht="12">
      <c r="GI2192" s="1"/>
      <c r="GJ2192" s="1"/>
      <c r="GK2192" s="1"/>
      <c r="GL2192" s="1"/>
      <c r="GM2192" s="1"/>
      <c r="GN2192" s="1"/>
      <c r="GO2192" s="1"/>
      <c r="GP2192" s="1"/>
      <c r="GQ2192" s="1"/>
      <c r="GR2192" s="1"/>
      <c r="GS2192" s="1"/>
    </row>
    <row r="2193" spans="191:201" ht="12">
      <c r="GI2193" s="1"/>
      <c r="GJ2193" s="1"/>
      <c r="GK2193" s="1"/>
      <c r="GL2193" s="1"/>
      <c r="GM2193" s="1"/>
      <c r="GN2193" s="1"/>
      <c r="GO2193" s="1"/>
      <c r="GP2193" s="1"/>
      <c r="GQ2193" s="1"/>
      <c r="GR2193" s="1"/>
      <c r="GS2193" s="1"/>
    </row>
    <row r="2194" spans="191:201" ht="12">
      <c r="GI2194" s="1"/>
      <c r="GJ2194" s="1"/>
      <c r="GK2194" s="1"/>
      <c r="GL2194" s="1"/>
      <c r="GM2194" s="1"/>
      <c r="GN2194" s="1"/>
      <c r="GO2194" s="1"/>
      <c r="GP2194" s="1"/>
      <c r="GQ2194" s="1"/>
      <c r="GR2194" s="1"/>
      <c r="GS2194" s="1"/>
    </row>
    <row r="2195" spans="191:201" ht="12">
      <c r="GI2195" s="1"/>
      <c r="GJ2195" s="1"/>
      <c r="GK2195" s="1"/>
      <c r="GL2195" s="1"/>
      <c r="GM2195" s="1"/>
      <c r="GN2195" s="1"/>
      <c r="GO2195" s="1"/>
      <c r="GP2195" s="1"/>
      <c r="GQ2195" s="1"/>
      <c r="GR2195" s="1"/>
      <c r="GS2195" s="1"/>
    </row>
    <row r="2196" spans="191:201" ht="12">
      <c r="GI2196" s="1"/>
      <c r="GJ2196" s="1"/>
      <c r="GK2196" s="1"/>
      <c r="GL2196" s="1"/>
      <c r="GM2196" s="1"/>
      <c r="GN2196" s="1"/>
      <c r="GO2196" s="1"/>
      <c r="GP2196" s="1"/>
      <c r="GQ2196" s="1"/>
      <c r="GR2196" s="1"/>
      <c r="GS2196" s="1"/>
    </row>
    <row r="2197" spans="191:201" ht="12">
      <c r="GI2197" s="1"/>
      <c r="GJ2197" s="1"/>
      <c r="GK2197" s="1"/>
      <c r="GL2197" s="1"/>
      <c r="GM2197" s="1"/>
      <c r="GN2197" s="1"/>
      <c r="GO2197" s="1"/>
      <c r="GP2197" s="1"/>
      <c r="GQ2197" s="1"/>
      <c r="GR2197" s="1"/>
      <c r="GS2197" s="1"/>
    </row>
    <row r="2198" spans="191:201" ht="12">
      <c r="GI2198" s="1"/>
      <c r="GJ2198" s="1"/>
      <c r="GK2198" s="1"/>
      <c r="GL2198" s="1"/>
      <c r="GM2198" s="1"/>
      <c r="GN2198" s="1"/>
      <c r="GO2198" s="1"/>
      <c r="GP2198" s="1"/>
      <c r="GQ2198" s="1"/>
      <c r="GR2198" s="1"/>
      <c r="GS2198" s="1"/>
    </row>
    <row r="2199" spans="191:201" ht="12">
      <c r="GI2199" s="1"/>
      <c r="GJ2199" s="1"/>
      <c r="GK2199" s="1"/>
      <c r="GL2199" s="1"/>
      <c r="GM2199" s="1"/>
      <c r="GN2199" s="1"/>
      <c r="GO2199" s="1"/>
      <c r="GP2199" s="1"/>
      <c r="GQ2199" s="1"/>
      <c r="GR2199" s="1"/>
      <c r="GS2199" s="1"/>
    </row>
    <row r="2200" spans="191:201" ht="12">
      <c r="GI2200" s="1"/>
      <c r="GJ2200" s="1"/>
      <c r="GK2200" s="1"/>
      <c r="GL2200" s="1"/>
      <c r="GM2200" s="1"/>
      <c r="GN2200" s="1"/>
      <c r="GO2200" s="1"/>
      <c r="GP2200" s="1"/>
      <c r="GQ2200" s="1"/>
      <c r="GR2200" s="1"/>
      <c r="GS2200" s="1"/>
    </row>
    <row r="2201" spans="191:201" ht="12">
      <c r="GI2201" s="1"/>
      <c r="GJ2201" s="1"/>
      <c r="GK2201" s="1"/>
      <c r="GL2201" s="1"/>
      <c r="GM2201" s="1"/>
      <c r="GN2201" s="1"/>
      <c r="GO2201" s="1"/>
      <c r="GP2201" s="1"/>
      <c r="GQ2201" s="1"/>
      <c r="GR2201" s="1"/>
      <c r="GS2201" s="1"/>
    </row>
    <row r="2202" spans="191:201" ht="12">
      <c r="GI2202" s="1"/>
      <c r="GJ2202" s="1"/>
      <c r="GK2202" s="1"/>
      <c r="GL2202" s="1"/>
      <c r="GM2202" s="1"/>
      <c r="GN2202" s="1"/>
      <c r="GO2202" s="1"/>
      <c r="GP2202" s="1"/>
      <c r="GQ2202" s="1"/>
      <c r="GR2202" s="1"/>
      <c r="GS2202" s="1"/>
    </row>
    <row r="2203" spans="191:201" ht="12">
      <c r="GI2203" s="1"/>
      <c r="GJ2203" s="1"/>
      <c r="GK2203" s="1"/>
      <c r="GL2203" s="1"/>
      <c r="GM2203" s="1"/>
      <c r="GN2203" s="1"/>
      <c r="GO2203" s="1"/>
      <c r="GP2203" s="1"/>
      <c r="GQ2203" s="1"/>
      <c r="GR2203" s="1"/>
      <c r="GS2203" s="1"/>
    </row>
    <row r="2204" spans="191:201" ht="12">
      <c r="GI2204" s="1"/>
      <c r="GJ2204" s="1"/>
      <c r="GK2204" s="1"/>
      <c r="GL2204" s="1"/>
      <c r="GM2204" s="1"/>
      <c r="GN2204" s="1"/>
      <c r="GO2204" s="1"/>
      <c r="GP2204" s="1"/>
      <c r="GQ2204" s="1"/>
      <c r="GR2204" s="1"/>
      <c r="GS2204" s="1"/>
    </row>
    <row r="2205" spans="191:201" ht="12">
      <c r="GI2205" s="1"/>
      <c r="GJ2205" s="1"/>
      <c r="GK2205" s="1"/>
      <c r="GL2205" s="1"/>
      <c r="GM2205" s="1"/>
      <c r="GN2205" s="1"/>
      <c r="GO2205" s="1"/>
      <c r="GP2205" s="1"/>
      <c r="GQ2205" s="1"/>
      <c r="GR2205" s="1"/>
      <c r="GS2205" s="1"/>
    </row>
    <row r="2206" spans="191:201" ht="12">
      <c r="GI2206" s="1"/>
      <c r="GJ2206" s="1"/>
      <c r="GK2206" s="1"/>
      <c r="GL2206" s="1"/>
      <c r="GM2206" s="1"/>
      <c r="GN2206" s="1"/>
      <c r="GO2206" s="1"/>
      <c r="GP2206" s="1"/>
      <c r="GQ2206" s="1"/>
      <c r="GR2206" s="1"/>
      <c r="GS2206" s="1"/>
    </row>
    <row r="2207" spans="191:201" ht="12">
      <c r="GI2207" s="1"/>
      <c r="GJ2207" s="1"/>
      <c r="GK2207" s="1"/>
      <c r="GL2207" s="1"/>
      <c r="GM2207" s="1"/>
      <c r="GN2207" s="1"/>
      <c r="GO2207" s="1"/>
      <c r="GP2207" s="1"/>
      <c r="GQ2207" s="1"/>
      <c r="GR2207" s="1"/>
      <c r="GS2207" s="1"/>
    </row>
    <row r="2208" spans="191:201" ht="12">
      <c r="GI2208" s="1"/>
      <c r="GJ2208" s="1"/>
      <c r="GK2208" s="1"/>
      <c r="GL2208" s="1"/>
      <c r="GM2208" s="1"/>
      <c r="GN2208" s="1"/>
      <c r="GO2208" s="1"/>
      <c r="GP2208" s="1"/>
      <c r="GQ2208" s="1"/>
      <c r="GR2208" s="1"/>
      <c r="GS2208" s="1"/>
    </row>
    <row r="2209" spans="191:201" ht="12">
      <c r="GI2209" s="1"/>
      <c r="GJ2209" s="1"/>
      <c r="GK2209" s="1"/>
      <c r="GL2209" s="1"/>
      <c r="GM2209" s="1"/>
      <c r="GN2209" s="1"/>
      <c r="GO2209" s="1"/>
      <c r="GP2209" s="1"/>
      <c r="GQ2209" s="1"/>
      <c r="GR2209" s="1"/>
      <c r="GS2209" s="1"/>
    </row>
    <row r="2210" spans="191:201" ht="12">
      <c r="GI2210" s="1"/>
      <c r="GJ2210" s="1"/>
      <c r="GK2210" s="1"/>
      <c r="GL2210" s="1"/>
      <c r="GM2210" s="1"/>
      <c r="GN2210" s="1"/>
      <c r="GO2210" s="1"/>
      <c r="GP2210" s="1"/>
      <c r="GQ2210" s="1"/>
      <c r="GR2210" s="1"/>
      <c r="GS2210" s="1"/>
    </row>
    <row r="2211" spans="191:201" ht="12">
      <c r="GI2211" s="1"/>
      <c r="GJ2211" s="1"/>
      <c r="GK2211" s="1"/>
      <c r="GL2211" s="1"/>
      <c r="GM2211" s="1"/>
      <c r="GN2211" s="1"/>
      <c r="GO2211" s="1"/>
      <c r="GP2211" s="1"/>
      <c r="GQ2211" s="1"/>
      <c r="GR2211" s="1"/>
      <c r="GS2211" s="1"/>
    </row>
    <row r="2212" spans="191:201" ht="12">
      <c r="GI2212" s="1"/>
      <c r="GJ2212" s="1"/>
      <c r="GK2212" s="1"/>
      <c r="GL2212" s="1"/>
      <c r="GM2212" s="1"/>
      <c r="GN2212" s="1"/>
      <c r="GO2212" s="1"/>
      <c r="GP2212" s="1"/>
      <c r="GQ2212" s="1"/>
      <c r="GR2212" s="1"/>
      <c r="GS2212" s="1"/>
    </row>
    <row r="2213" spans="191:201" ht="12">
      <c r="GI2213" s="1"/>
      <c r="GJ2213" s="1"/>
      <c r="GK2213" s="1"/>
      <c r="GL2213" s="1"/>
      <c r="GM2213" s="1"/>
      <c r="GN2213" s="1"/>
      <c r="GO2213" s="1"/>
      <c r="GP2213" s="1"/>
      <c r="GQ2213" s="1"/>
      <c r="GR2213" s="1"/>
      <c r="GS2213" s="1"/>
    </row>
    <row r="2214" spans="191:201" ht="12">
      <c r="GI2214" s="1"/>
      <c r="GJ2214" s="1"/>
      <c r="GK2214" s="1"/>
      <c r="GL2214" s="1"/>
      <c r="GM2214" s="1"/>
      <c r="GN2214" s="1"/>
      <c r="GO2214" s="1"/>
      <c r="GP2214" s="1"/>
      <c r="GQ2214" s="1"/>
      <c r="GR2214" s="1"/>
      <c r="GS2214" s="1"/>
    </row>
    <row r="2215" spans="191:201" ht="12">
      <c r="GI2215" s="1"/>
      <c r="GJ2215" s="1"/>
      <c r="GK2215" s="1"/>
      <c r="GL2215" s="1"/>
      <c r="GM2215" s="1"/>
      <c r="GN2215" s="1"/>
      <c r="GO2215" s="1"/>
      <c r="GP2215" s="1"/>
      <c r="GQ2215" s="1"/>
      <c r="GR2215" s="1"/>
      <c r="GS2215" s="1"/>
    </row>
    <row r="2216" spans="191:201" ht="12">
      <c r="GI2216" s="1"/>
      <c r="GJ2216" s="1"/>
      <c r="GK2216" s="1"/>
      <c r="GL2216" s="1"/>
      <c r="GM2216" s="1"/>
      <c r="GN2216" s="1"/>
      <c r="GO2216" s="1"/>
      <c r="GP2216" s="1"/>
      <c r="GQ2216" s="1"/>
      <c r="GR2216" s="1"/>
      <c r="GS2216" s="1"/>
    </row>
    <row r="2217" spans="191:201" ht="12">
      <c r="GI2217" s="1"/>
      <c r="GJ2217" s="1"/>
      <c r="GK2217" s="1"/>
      <c r="GL2217" s="1"/>
      <c r="GM2217" s="1"/>
      <c r="GN2217" s="1"/>
      <c r="GO2217" s="1"/>
      <c r="GP2217" s="1"/>
      <c r="GQ2217" s="1"/>
      <c r="GR2217" s="1"/>
      <c r="GS2217" s="1"/>
    </row>
    <row r="2218" spans="191:201" ht="12">
      <c r="GI2218" s="1"/>
      <c r="GJ2218" s="1"/>
      <c r="GK2218" s="1"/>
      <c r="GL2218" s="1"/>
      <c r="GM2218" s="1"/>
      <c r="GN2218" s="1"/>
      <c r="GO2218" s="1"/>
      <c r="GP2218" s="1"/>
      <c r="GQ2218" s="1"/>
      <c r="GR2218" s="1"/>
      <c r="GS2218" s="1"/>
    </row>
    <row r="2219" spans="191:201" ht="12">
      <c r="GI2219" s="1"/>
      <c r="GJ2219" s="1"/>
      <c r="GK2219" s="1"/>
      <c r="GL2219" s="1"/>
      <c r="GM2219" s="1"/>
      <c r="GN2219" s="1"/>
      <c r="GO2219" s="1"/>
      <c r="GP2219" s="1"/>
      <c r="GQ2219" s="1"/>
      <c r="GR2219" s="1"/>
      <c r="GS2219" s="1"/>
    </row>
    <row r="2220" spans="191:201" ht="12">
      <c r="GI2220" s="1"/>
      <c r="GJ2220" s="1"/>
      <c r="GK2220" s="1"/>
      <c r="GL2220" s="1"/>
      <c r="GM2220" s="1"/>
      <c r="GN2220" s="1"/>
      <c r="GO2220" s="1"/>
      <c r="GP2220" s="1"/>
      <c r="GQ2220" s="1"/>
      <c r="GR2220" s="1"/>
      <c r="GS2220" s="1"/>
    </row>
    <row r="2221" spans="191:201" ht="12">
      <c r="GI2221" s="1"/>
      <c r="GJ2221" s="1"/>
      <c r="GK2221" s="1"/>
      <c r="GL2221" s="1"/>
      <c r="GM2221" s="1"/>
      <c r="GN2221" s="1"/>
      <c r="GO2221" s="1"/>
      <c r="GP2221" s="1"/>
      <c r="GQ2221" s="1"/>
      <c r="GR2221" s="1"/>
      <c r="GS2221" s="1"/>
    </row>
    <row r="2222" spans="191:201" ht="12">
      <c r="GI2222" s="1"/>
      <c r="GJ2222" s="1"/>
      <c r="GK2222" s="1"/>
      <c r="GL2222" s="1"/>
      <c r="GM2222" s="1"/>
      <c r="GN2222" s="1"/>
      <c r="GO2222" s="1"/>
      <c r="GP2222" s="1"/>
      <c r="GQ2222" s="1"/>
      <c r="GR2222" s="1"/>
      <c r="GS2222" s="1"/>
    </row>
    <row r="2223" spans="191:201" ht="12">
      <c r="GI2223" s="1"/>
      <c r="GJ2223" s="1"/>
      <c r="GK2223" s="1"/>
      <c r="GL2223" s="1"/>
      <c r="GM2223" s="1"/>
      <c r="GN2223" s="1"/>
      <c r="GO2223" s="1"/>
      <c r="GP2223" s="1"/>
      <c r="GQ2223" s="1"/>
      <c r="GR2223" s="1"/>
      <c r="GS2223" s="1"/>
    </row>
    <row r="2224" spans="191:201" ht="12">
      <c r="GI2224" s="1"/>
      <c r="GJ2224" s="1"/>
      <c r="GK2224" s="1"/>
      <c r="GL2224" s="1"/>
      <c r="GM2224" s="1"/>
      <c r="GN2224" s="1"/>
      <c r="GO2224" s="1"/>
      <c r="GP2224" s="1"/>
      <c r="GQ2224" s="1"/>
      <c r="GR2224" s="1"/>
      <c r="GS2224" s="1"/>
    </row>
    <row r="2225" spans="191:201" ht="12">
      <c r="GI2225" s="1"/>
      <c r="GJ2225" s="1"/>
      <c r="GK2225" s="1"/>
      <c r="GL2225" s="1"/>
      <c r="GM2225" s="1"/>
      <c r="GN2225" s="1"/>
      <c r="GO2225" s="1"/>
      <c r="GP2225" s="1"/>
      <c r="GQ2225" s="1"/>
      <c r="GR2225" s="1"/>
      <c r="GS2225" s="1"/>
    </row>
    <row r="2226" spans="191:201" ht="12">
      <c r="GI2226" s="1"/>
      <c r="GJ2226" s="1"/>
      <c r="GK2226" s="1"/>
      <c r="GL2226" s="1"/>
      <c r="GM2226" s="1"/>
      <c r="GN2226" s="1"/>
      <c r="GO2226" s="1"/>
      <c r="GP2226" s="1"/>
      <c r="GQ2226" s="1"/>
      <c r="GR2226" s="1"/>
      <c r="GS2226" s="1"/>
    </row>
    <row r="2227" spans="191:201" ht="12">
      <c r="GI2227" s="1"/>
      <c r="GJ2227" s="1"/>
      <c r="GK2227" s="1"/>
      <c r="GL2227" s="1"/>
      <c r="GM2227" s="1"/>
      <c r="GN2227" s="1"/>
      <c r="GO2227" s="1"/>
      <c r="GP2227" s="1"/>
      <c r="GQ2227" s="1"/>
      <c r="GR2227" s="1"/>
      <c r="GS2227" s="1"/>
    </row>
    <row r="2228" spans="191:201" ht="12">
      <c r="GI2228" s="1"/>
      <c r="GJ2228" s="1"/>
      <c r="GK2228" s="1"/>
      <c r="GL2228" s="1"/>
      <c r="GM2228" s="1"/>
      <c r="GN2228" s="1"/>
      <c r="GO2228" s="1"/>
      <c r="GP2228" s="1"/>
      <c r="GQ2228" s="1"/>
      <c r="GR2228" s="1"/>
      <c r="GS2228" s="1"/>
    </row>
    <row r="2229" spans="191:201" ht="12">
      <c r="GI2229" s="1"/>
      <c r="GJ2229" s="1"/>
      <c r="GK2229" s="1"/>
      <c r="GL2229" s="1"/>
      <c r="GM2229" s="1"/>
      <c r="GN2229" s="1"/>
      <c r="GO2229" s="1"/>
      <c r="GP2229" s="1"/>
      <c r="GQ2229" s="1"/>
      <c r="GR2229" s="1"/>
      <c r="GS2229" s="1"/>
    </row>
    <row r="2230" spans="191:201" ht="12">
      <c r="GI2230" s="1"/>
      <c r="GJ2230" s="1"/>
      <c r="GK2230" s="1"/>
      <c r="GL2230" s="1"/>
      <c r="GM2230" s="1"/>
      <c r="GN2230" s="1"/>
      <c r="GO2230" s="1"/>
      <c r="GP2230" s="1"/>
      <c r="GQ2230" s="1"/>
      <c r="GR2230" s="1"/>
      <c r="GS2230" s="1"/>
    </row>
    <row r="2231" spans="191:201" ht="12">
      <c r="GI2231" s="1"/>
      <c r="GJ2231" s="1"/>
      <c r="GK2231" s="1"/>
      <c r="GL2231" s="1"/>
      <c r="GM2231" s="1"/>
      <c r="GN2231" s="1"/>
      <c r="GO2231" s="1"/>
      <c r="GP2231" s="1"/>
      <c r="GQ2231" s="1"/>
      <c r="GR2231" s="1"/>
      <c r="GS2231" s="1"/>
    </row>
    <row r="2232" spans="191:201" ht="12">
      <c r="GI2232" s="1"/>
      <c r="GJ2232" s="1"/>
      <c r="GK2232" s="1"/>
      <c r="GL2232" s="1"/>
      <c r="GM2232" s="1"/>
      <c r="GN2232" s="1"/>
      <c r="GO2232" s="1"/>
      <c r="GP2232" s="1"/>
      <c r="GQ2232" s="1"/>
      <c r="GR2232" s="1"/>
      <c r="GS2232" s="1"/>
    </row>
    <row r="2233" spans="191:201" ht="12">
      <c r="GI2233" s="1"/>
      <c r="GJ2233" s="1"/>
      <c r="GK2233" s="1"/>
      <c r="GL2233" s="1"/>
      <c r="GM2233" s="1"/>
      <c r="GN2233" s="1"/>
      <c r="GO2233" s="1"/>
      <c r="GP2233" s="1"/>
      <c r="GQ2233" s="1"/>
      <c r="GR2233" s="1"/>
      <c r="GS2233" s="1"/>
    </row>
    <row r="2234" spans="191:201" ht="12">
      <c r="GI2234" s="1"/>
      <c r="GJ2234" s="1"/>
      <c r="GK2234" s="1"/>
      <c r="GL2234" s="1"/>
      <c r="GM2234" s="1"/>
      <c r="GN2234" s="1"/>
      <c r="GO2234" s="1"/>
      <c r="GP2234" s="1"/>
      <c r="GQ2234" s="1"/>
      <c r="GR2234" s="1"/>
      <c r="GS2234" s="1"/>
    </row>
    <row r="2235" spans="191:201" ht="12">
      <c r="GI2235" s="1"/>
      <c r="GJ2235" s="1"/>
      <c r="GK2235" s="1"/>
      <c r="GL2235" s="1"/>
      <c r="GM2235" s="1"/>
      <c r="GN2235" s="1"/>
      <c r="GO2235" s="1"/>
      <c r="GP2235" s="1"/>
      <c r="GQ2235" s="1"/>
      <c r="GR2235" s="1"/>
      <c r="GS2235" s="1"/>
    </row>
    <row r="2236" spans="191:201" ht="12">
      <c r="GI2236" s="1"/>
      <c r="GJ2236" s="1"/>
      <c r="GK2236" s="1"/>
      <c r="GL2236" s="1"/>
      <c r="GM2236" s="1"/>
      <c r="GN2236" s="1"/>
      <c r="GO2236" s="1"/>
      <c r="GP2236" s="1"/>
      <c r="GQ2236" s="1"/>
      <c r="GR2236" s="1"/>
      <c r="GS2236" s="1"/>
    </row>
    <row r="2237" spans="191:201" ht="12">
      <c r="GI2237" s="1"/>
      <c r="GJ2237" s="1"/>
      <c r="GK2237" s="1"/>
      <c r="GL2237" s="1"/>
      <c r="GM2237" s="1"/>
      <c r="GN2237" s="1"/>
      <c r="GO2237" s="1"/>
      <c r="GP2237" s="1"/>
      <c r="GQ2237" s="1"/>
      <c r="GR2237" s="1"/>
      <c r="GS2237" s="1"/>
    </row>
    <row r="2238" spans="191:201" ht="12">
      <c r="GI2238" s="1"/>
      <c r="GJ2238" s="1"/>
      <c r="GK2238" s="1"/>
      <c r="GL2238" s="1"/>
      <c r="GM2238" s="1"/>
      <c r="GN2238" s="1"/>
      <c r="GO2238" s="1"/>
      <c r="GP2238" s="1"/>
      <c r="GQ2238" s="1"/>
      <c r="GR2238" s="1"/>
      <c r="GS2238" s="1"/>
    </row>
    <row r="2239" spans="191:201" ht="12">
      <c r="GI2239" s="1"/>
      <c r="GJ2239" s="1"/>
      <c r="GK2239" s="1"/>
      <c r="GL2239" s="1"/>
      <c r="GM2239" s="1"/>
      <c r="GN2239" s="1"/>
      <c r="GO2239" s="1"/>
      <c r="GP2239" s="1"/>
      <c r="GQ2239" s="1"/>
      <c r="GR2239" s="1"/>
      <c r="GS2239" s="1"/>
    </row>
    <row r="2240" spans="191:201" ht="12">
      <c r="GI2240" s="1"/>
      <c r="GJ2240" s="1"/>
      <c r="GK2240" s="1"/>
      <c r="GL2240" s="1"/>
      <c r="GM2240" s="1"/>
      <c r="GN2240" s="1"/>
      <c r="GO2240" s="1"/>
      <c r="GP2240" s="1"/>
      <c r="GQ2240" s="1"/>
      <c r="GR2240" s="1"/>
      <c r="GS2240" s="1"/>
    </row>
    <row r="2241" spans="191:201" ht="12">
      <c r="GI2241" s="1"/>
      <c r="GJ2241" s="1"/>
      <c r="GK2241" s="1"/>
      <c r="GL2241" s="1"/>
      <c r="GM2241" s="1"/>
      <c r="GN2241" s="1"/>
      <c r="GO2241" s="1"/>
      <c r="GP2241" s="1"/>
      <c r="GQ2241" s="1"/>
      <c r="GR2241" s="1"/>
      <c r="GS2241" s="1"/>
    </row>
    <row r="2242" spans="191:201" ht="12">
      <c r="GI2242" s="1"/>
      <c r="GJ2242" s="1"/>
      <c r="GK2242" s="1"/>
      <c r="GL2242" s="1"/>
      <c r="GM2242" s="1"/>
      <c r="GN2242" s="1"/>
      <c r="GO2242" s="1"/>
      <c r="GP2242" s="1"/>
      <c r="GQ2242" s="1"/>
      <c r="GR2242" s="1"/>
      <c r="GS2242" s="1"/>
    </row>
    <row r="2243" spans="191:201" ht="12">
      <c r="GI2243" s="1"/>
      <c r="GJ2243" s="1"/>
      <c r="GK2243" s="1"/>
      <c r="GL2243" s="1"/>
      <c r="GM2243" s="1"/>
      <c r="GN2243" s="1"/>
      <c r="GO2243" s="1"/>
      <c r="GP2243" s="1"/>
      <c r="GQ2243" s="1"/>
      <c r="GR2243" s="1"/>
      <c r="GS2243" s="1"/>
    </row>
    <row r="2244" spans="191:201" ht="12">
      <c r="GI2244" s="1"/>
      <c r="GJ2244" s="1"/>
      <c r="GK2244" s="1"/>
      <c r="GL2244" s="1"/>
      <c r="GM2244" s="1"/>
      <c r="GN2244" s="1"/>
      <c r="GO2244" s="1"/>
      <c r="GP2244" s="1"/>
      <c r="GQ2244" s="1"/>
      <c r="GR2244" s="1"/>
      <c r="GS2244" s="1"/>
    </row>
    <row r="2245" spans="191:201" ht="12">
      <c r="GI2245" s="1"/>
      <c r="GJ2245" s="1"/>
      <c r="GK2245" s="1"/>
      <c r="GL2245" s="1"/>
      <c r="GM2245" s="1"/>
      <c r="GN2245" s="1"/>
      <c r="GO2245" s="1"/>
      <c r="GP2245" s="1"/>
      <c r="GQ2245" s="1"/>
      <c r="GR2245" s="1"/>
      <c r="GS2245" s="1"/>
    </row>
    <row r="2246" spans="191:201" ht="12">
      <c r="GI2246" s="1"/>
      <c r="GJ2246" s="1"/>
      <c r="GK2246" s="1"/>
      <c r="GL2246" s="1"/>
      <c r="GM2246" s="1"/>
      <c r="GN2246" s="1"/>
      <c r="GO2246" s="1"/>
      <c r="GP2246" s="1"/>
      <c r="GQ2246" s="1"/>
      <c r="GR2246" s="1"/>
      <c r="GS2246" s="1"/>
    </row>
    <row r="2247" spans="191:201" ht="12">
      <c r="GI2247" s="1"/>
      <c r="GJ2247" s="1"/>
      <c r="GK2247" s="1"/>
      <c r="GL2247" s="1"/>
      <c r="GM2247" s="1"/>
      <c r="GN2247" s="1"/>
      <c r="GO2247" s="1"/>
      <c r="GP2247" s="1"/>
      <c r="GQ2247" s="1"/>
      <c r="GR2247" s="1"/>
      <c r="GS2247" s="1"/>
    </row>
    <row r="2248" spans="191:201" ht="12">
      <c r="GI2248" s="1"/>
      <c r="GJ2248" s="1"/>
      <c r="GK2248" s="1"/>
      <c r="GL2248" s="1"/>
      <c r="GM2248" s="1"/>
      <c r="GN2248" s="1"/>
      <c r="GO2248" s="1"/>
      <c r="GP2248" s="1"/>
      <c r="GQ2248" s="1"/>
      <c r="GR2248" s="1"/>
      <c r="GS2248" s="1"/>
    </row>
    <row r="2249" spans="191:201" ht="12">
      <c r="GI2249" s="1"/>
      <c r="GJ2249" s="1"/>
      <c r="GK2249" s="1"/>
      <c r="GL2249" s="1"/>
      <c r="GM2249" s="1"/>
      <c r="GN2249" s="1"/>
      <c r="GO2249" s="1"/>
      <c r="GP2249" s="1"/>
      <c r="GQ2249" s="1"/>
      <c r="GR2249" s="1"/>
      <c r="GS2249" s="1"/>
    </row>
    <row r="2250" spans="191:201" ht="12">
      <c r="GI2250" s="1"/>
      <c r="GJ2250" s="1"/>
      <c r="GK2250" s="1"/>
      <c r="GL2250" s="1"/>
      <c r="GM2250" s="1"/>
      <c r="GN2250" s="1"/>
      <c r="GO2250" s="1"/>
      <c r="GP2250" s="1"/>
      <c r="GQ2250" s="1"/>
      <c r="GR2250" s="1"/>
      <c r="GS2250" s="1"/>
    </row>
    <row r="2251" spans="191:201" ht="12">
      <c r="GI2251" s="1"/>
      <c r="GJ2251" s="1"/>
      <c r="GK2251" s="1"/>
      <c r="GL2251" s="1"/>
      <c r="GM2251" s="1"/>
      <c r="GN2251" s="1"/>
      <c r="GO2251" s="1"/>
      <c r="GP2251" s="1"/>
      <c r="GQ2251" s="1"/>
      <c r="GR2251" s="1"/>
      <c r="GS2251" s="1"/>
    </row>
    <row r="2252" spans="191:201" ht="12">
      <c r="GI2252" s="1"/>
      <c r="GJ2252" s="1"/>
      <c r="GK2252" s="1"/>
      <c r="GL2252" s="1"/>
      <c r="GM2252" s="1"/>
      <c r="GN2252" s="1"/>
      <c r="GO2252" s="1"/>
      <c r="GP2252" s="1"/>
      <c r="GQ2252" s="1"/>
      <c r="GR2252" s="1"/>
      <c r="GS2252" s="1"/>
    </row>
    <row r="2253" spans="191:201" ht="12">
      <c r="GI2253" s="1"/>
      <c r="GJ2253" s="1"/>
      <c r="GK2253" s="1"/>
      <c r="GL2253" s="1"/>
      <c r="GM2253" s="1"/>
      <c r="GN2253" s="1"/>
      <c r="GO2253" s="1"/>
      <c r="GP2253" s="1"/>
      <c r="GQ2253" s="1"/>
      <c r="GR2253" s="1"/>
      <c r="GS2253" s="1"/>
    </row>
    <row r="2254" spans="191:201" ht="12">
      <c r="GI2254" s="1"/>
      <c r="GJ2254" s="1"/>
      <c r="GK2254" s="1"/>
      <c r="GL2254" s="1"/>
      <c r="GM2254" s="1"/>
      <c r="GN2254" s="1"/>
      <c r="GO2254" s="1"/>
      <c r="GP2254" s="1"/>
      <c r="GQ2254" s="1"/>
      <c r="GR2254" s="1"/>
      <c r="GS2254" s="1"/>
    </row>
    <row r="2255" spans="191:201" ht="12">
      <c r="GI2255" s="1"/>
      <c r="GJ2255" s="1"/>
      <c r="GK2255" s="1"/>
      <c r="GL2255" s="1"/>
      <c r="GM2255" s="1"/>
      <c r="GN2255" s="1"/>
      <c r="GO2255" s="1"/>
      <c r="GP2255" s="1"/>
      <c r="GQ2255" s="1"/>
      <c r="GR2255" s="1"/>
      <c r="GS2255" s="1"/>
    </row>
    <row r="2256" spans="191:201" ht="12">
      <c r="GI2256" s="1"/>
      <c r="GJ2256" s="1"/>
      <c r="GK2256" s="1"/>
      <c r="GL2256" s="1"/>
      <c r="GM2256" s="1"/>
      <c r="GN2256" s="1"/>
      <c r="GO2256" s="1"/>
      <c r="GP2256" s="1"/>
      <c r="GQ2256" s="1"/>
      <c r="GR2256" s="1"/>
      <c r="GS2256" s="1"/>
    </row>
    <row r="2257" spans="191:201" ht="12">
      <c r="GI2257" s="1"/>
      <c r="GJ2257" s="1"/>
      <c r="GK2257" s="1"/>
      <c r="GL2257" s="1"/>
      <c r="GM2257" s="1"/>
      <c r="GN2257" s="1"/>
      <c r="GO2257" s="1"/>
      <c r="GP2257" s="1"/>
      <c r="GQ2257" s="1"/>
      <c r="GR2257" s="1"/>
      <c r="GS2257" s="1"/>
    </row>
    <row r="2258" spans="191:201" ht="12">
      <c r="GI2258" s="1"/>
      <c r="GJ2258" s="1"/>
      <c r="GK2258" s="1"/>
      <c r="GL2258" s="1"/>
      <c r="GM2258" s="1"/>
      <c r="GN2258" s="1"/>
      <c r="GO2258" s="1"/>
      <c r="GP2258" s="1"/>
      <c r="GQ2258" s="1"/>
      <c r="GR2258" s="1"/>
      <c r="GS2258" s="1"/>
    </row>
    <row r="2259" spans="191:201" ht="12">
      <c r="GI2259" s="1"/>
      <c r="GJ2259" s="1"/>
      <c r="GK2259" s="1"/>
      <c r="GL2259" s="1"/>
      <c r="GM2259" s="1"/>
      <c r="GN2259" s="1"/>
      <c r="GO2259" s="1"/>
      <c r="GP2259" s="1"/>
      <c r="GQ2259" s="1"/>
      <c r="GR2259" s="1"/>
      <c r="GS2259" s="1"/>
    </row>
    <row r="2260" spans="191:201" ht="12">
      <c r="GI2260" s="1"/>
      <c r="GJ2260" s="1"/>
      <c r="GK2260" s="1"/>
      <c r="GL2260" s="1"/>
      <c r="GM2260" s="1"/>
      <c r="GN2260" s="1"/>
      <c r="GO2260" s="1"/>
      <c r="GP2260" s="1"/>
      <c r="GQ2260" s="1"/>
      <c r="GR2260" s="1"/>
      <c r="GS2260" s="1"/>
    </row>
    <row r="2261" spans="191:201" ht="12">
      <c r="GI2261" s="1"/>
      <c r="GJ2261" s="1"/>
      <c r="GK2261" s="1"/>
      <c r="GL2261" s="1"/>
      <c r="GM2261" s="1"/>
      <c r="GN2261" s="1"/>
      <c r="GO2261" s="1"/>
      <c r="GP2261" s="1"/>
      <c r="GQ2261" s="1"/>
      <c r="GR2261" s="1"/>
      <c r="GS2261" s="1"/>
    </row>
    <row r="2262" spans="191:201" ht="12">
      <c r="GI2262" s="1"/>
      <c r="GJ2262" s="1"/>
      <c r="GK2262" s="1"/>
      <c r="GL2262" s="1"/>
      <c r="GM2262" s="1"/>
      <c r="GN2262" s="1"/>
      <c r="GO2262" s="1"/>
      <c r="GP2262" s="1"/>
      <c r="GQ2262" s="1"/>
      <c r="GR2262" s="1"/>
      <c r="GS2262" s="1"/>
    </row>
    <row r="2263" spans="191:201" ht="12">
      <c r="GI2263" s="1"/>
      <c r="GJ2263" s="1"/>
      <c r="GK2263" s="1"/>
      <c r="GL2263" s="1"/>
      <c r="GM2263" s="1"/>
      <c r="GN2263" s="1"/>
      <c r="GO2263" s="1"/>
      <c r="GP2263" s="1"/>
      <c r="GQ2263" s="1"/>
      <c r="GR2263" s="1"/>
      <c r="GS2263" s="1"/>
    </row>
    <row r="2264" spans="191:201" ht="12">
      <c r="GI2264" s="1"/>
      <c r="GJ2264" s="1"/>
      <c r="GK2264" s="1"/>
      <c r="GL2264" s="1"/>
      <c r="GM2264" s="1"/>
      <c r="GN2264" s="1"/>
      <c r="GO2264" s="1"/>
      <c r="GP2264" s="1"/>
      <c r="GQ2264" s="1"/>
      <c r="GR2264" s="1"/>
      <c r="GS2264" s="1"/>
    </row>
    <row r="2265" spans="191:201" ht="12">
      <c r="GI2265" s="1"/>
      <c r="GJ2265" s="1"/>
      <c r="GK2265" s="1"/>
      <c r="GL2265" s="1"/>
      <c r="GM2265" s="1"/>
      <c r="GN2265" s="1"/>
      <c r="GO2265" s="1"/>
      <c r="GP2265" s="1"/>
      <c r="GQ2265" s="1"/>
      <c r="GR2265" s="1"/>
      <c r="GS2265" s="1"/>
    </row>
    <row r="2266" spans="191:201" ht="12">
      <c r="GI2266" s="1"/>
      <c r="GJ2266" s="1"/>
      <c r="GK2266" s="1"/>
      <c r="GL2266" s="1"/>
      <c r="GM2266" s="1"/>
      <c r="GN2266" s="1"/>
      <c r="GO2266" s="1"/>
      <c r="GP2266" s="1"/>
      <c r="GQ2266" s="1"/>
      <c r="GR2266" s="1"/>
      <c r="GS2266" s="1"/>
    </row>
    <row r="2267" spans="191:201" ht="12">
      <c r="GI2267" s="1"/>
      <c r="GJ2267" s="1"/>
      <c r="GK2267" s="1"/>
      <c r="GL2267" s="1"/>
      <c r="GM2267" s="1"/>
      <c r="GN2267" s="1"/>
      <c r="GO2267" s="1"/>
      <c r="GP2267" s="1"/>
      <c r="GQ2267" s="1"/>
      <c r="GR2267" s="1"/>
      <c r="GS2267" s="1"/>
    </row>
    <row r="2268" spans="191:201" ht="12">
      <c r="GI2268" s="1"/>
      <c r="GJ2268" s="1"/>
      <c r="GK2268" s="1"/>
      <c r="GL2268" s="1"/>
      <c r="GM2268" s="1"/>
      <c r="GN2268" s="1"/>
      <c r="GO2268" s="1"/>
      <c r="GP2268" s="1"/>
      <c r="GQ2268" s="1"/>
      <c r="GR2268" s="1"/>
      <c r="GS2268" s="1"/>
    </row>
    <row r="2269" spans="191:201" ht="12">
      <c r="GI2269" s="1"/>
      <c r="GJ2269" s="1"/>
      <c r="GK2269" s="1"/>
      <c r="GL2269" s="1"/>
      <c r="GM2269" s="1"/>
      <c r="GN2269" s="1"/>
      <c r="GO2269" s="1"/>
      <c r="GP2269" s="1"/>
      <c r="GQ2269" s="1"/>
      <c r="GR2269" s="1"/>
      <c r="GS2269" s="1"/>
    </row>
    <row r="2270" spans="191:201" ht="12">
      <c r="GI2270" s="1"/>
      <c r="GJ2270" s="1"/>
      <c r="GK2270" s="1"/>
      <c r="GL2270" s="1"/>
      <c r="GM2270" s="1"/>
      <c r="GN2270" s="1"/>
      <c r="GO2270" s="1"/>
      <c r="GP2270" s="1"/>
      <c r="GQ2270" s="1"/>
      <c r="GR2270" s="1"/>
      <c r="GS2270" s="1"/>
    </row>
    <row r="2271" spans="191:201" ht="12">
      <c r="GI2271" s="1"/>
      <c r="GJ2271" s="1"/>
      <c r="GK2271" s="1"/>
      <c r="GL2271" s="1"/>
      <c r="GM2271" s="1"/>
      <c r="GN2271" s="1"/>
      <c r="GO2271" s="1"/>
      <c r="GP2271" s="1"/>
      <c r="GQ2271" s="1"/>
      <c r="GR2271" s="1"/>
      <c r="GS2271" s="1"/>
    </row>
    <row r="2272" spans="191:201" ht="12">
      <c r="GI2272" s="1"/>
      <c r="GJ2272" s="1"/>
      <c r="GK2272" s="1"/>
      <c r="GL2272" s="1"/>
      <c r="GM2272" s="1"/>
      <c r="GN2272" s="1"/>
      <c r="GO2272" s="1"/>
      <c r="GP2272" s="1"/>
      <c r="GQ2272" s="1"/>
      <c r="GR2272" s="1"/>
      <c r="GS2272" s="1"/>
    </row>
    <row r="2273" spans="191:201" ht="12">
      <c r="GI2273" s="1"/>
      <c r="GJ2273" s="1"/>
      <c r="GK2273" s="1"/>
      <c r="GL2273" s="1"/>
      <c r="GM2273" s="1"/>
      <c r="GN2273" s="1"/>
      <c r="GO2273" s="1"/>
      <c r="GP2273" s="1"/>
      <c r="GQ2273" s="1"/>
      <c r="GR2273" s="1"/>
      <c r="GS2273" s="1"/>
    </row>
    <row r="2274" spans="191:201" ht="12">
      <c r="GI2274" s="1"/>
      <c r="GJ2274" s="1"/>
      <c r="GK2274" s="1"/>
      <c r="GL2274" s="1"/>
      <c r="GM2274" s="1"/>
      <c r="GN2274" s="1"/>
      <c r="GO2274" s="1"/>
      <c r="GP2274" s="1"/>
      <c r="GQ2274" s="1"/>
      <c r="GR2274" s="1"/>
      <c r="GS2274" s="1"/>
    </row>
    <row r="2275" spans="191:201" ht="12">
      <c r="GI2275" s="1"/>
      <c r="GJ2275" s="1"/>
      <c r="GK2275" s="1"/>
      <c r="GL2275" s="1"/>
      <c r="GM2275" s="1"/>
      <c r="GN2275" s="1"/>
      <c r="GO2275" s="1"/>
      <c r="GP2275" s="1"/>
      <c r="GQ2275" s="1"/>
      <c r="GR2275" s="1"/>
      <c r="GS2275" s="1"/>
    </row>
    <row r="2276" spans="191:201" ht="12">
      <c r="GI2276" s="1"/>
      <c r="GJ2276" s="1"/>
      <c r="GK2276" s="1"/>
      <c r="GL2276" s="1"/>
      <c r="GM2276" s="1"/>
      <c r="GN2276" s="1"/>
      <c r="GO2276" s="1"/>
      <c r="GP2276" s="1"/>
      <c r="GQ2276" s="1"/>
      <c r="GR2276" s="1"/>
      <c r="GS2276" s="1"/>
    </row>
    <row r="2277" spans="191:201" ht="12">
      <c r="GI2277" s="1"/>
      <c r="GJ2277" s="1"/>
      <c r="GK2277" s="1"/>
      <c r="GL2277" s="1"/>
      <c r="GM2277" s="1"/>
      <c r="GN2277" s="1"/>
      <c r="GO2277" s="1"/>
      <c r="GP2277" s="1"/>
      <c r="GQ2277" s="1"/>
      <c r="GR2277" s="1"/>
      <c r="GS2277" s="1"/>
    </row>
    <row r="2278" spans="191:201" ht="12">
      <c r="GI2278" s="1"/>
      <c r="GJ2278" s="1"/>
      <c r="GK2278" s="1"/>
      <c r="GL2278" s="1"/>
      <c r="GM2278" s="1"/>
      <c r="GN2278" s="1"/>
      <c r="GO2278" s="1"/>
      <c r="GP2278" s="1"/>
      <c r="GQ2278" s="1"/>
      <c r="GR2278" s="1"/>
      <c r="GS2278" s="1"/>
    </row>
    <row r="2279" spans="191:201" ht="12">
      <c r="GI2279" s="1"/>
      <c r="GJ2279" s="1"/>
      <c r="GK2279" s="1"/>
      <c r="GL2279" s="1"/>
      <c r="GM2279" s="1"/>
      <c r="GN2279" s="1"/>
      <c r="GO2279" s="1"/>
      <c r="GP2279" s="1"/>
      <c r="GQ2279" s="1"/>
      <c r="GR2279" s="1"/>
      <c r="GS2279" s="1"/>
    </row>
    <row r="2280" spans="191:201" ht="12">
      <c r="GI2280" s="1"/>
      <c r="GJ2280" s="1"/>
      <c r="GK2280" s="1"/>
      <c r="GL2280" s="1"/>
      <c r="GM2280" s="1"/>
      <c r="GN2280" s="1"/>
      <c r="GO2280" s="1"/>
      <c r="GP2280" s="1"/>
      <c r="GQ2280" s="1"/>
      <c r="GR2280" s="1"/>
      <c r="GS2280" s="1"/>
    </row>
    <row r="2281" spans="191:201" ht="12">
      <c r="GI2281" s="1"/>
      <c r="GJ2281" s="1"/>
      <c r="GK2281" s="1"/>
      <c r="GL2281" s="1"/>
      <c r="GM2281" s="1"/>
      <c r="GN2281" s="1"/>
      <c r="GO2281" s="1"/>
      <c r="GP2281" s="1"/>
      <c r="GQ2281" s="1"/>
      <c r="GR2281" s="1"/>
      <c r="GS2281" s="1"/>
    </row>
    <row r="2282" spans="191:201" ht="12">
      <c r="GI2282" s="1"/>
      <c r="GJ2282" s="1"/>
      <c r="GK2282" s="1"/>
      <c r="GL2282" s="1"/>
      <c r="GM2282" s="1"/>
      <c r="GN2282" s="1"/>
      <c r="GO2282" s="1"/>
      <c r="GP2282" s="1"/>
      <c r="GQ2282" s="1"/>
      <c r="GR2282" s="1"/>
      <c r="GS2282" s="1"/>
    </row>
    <row r="2283" spans="191:201" ht="12">
      <c r="GI2283" s="1"/>
      <c r="GJ2283" s="1"/>
      <c r="GK2283" s="1"/>
      <c r="GL2283" s="1"/>
      <c r="GM2283" s="1"/>
      <c r="GN2283" s="1"/>
      <c r="GO2283" s="1"/>
      <c r="GP2283" s="1"/>
      <c r="GQ2283" s="1"/>
      <c r="GR2283" s="1"/>
      <c r="GS2283" s="1"/>
    </row>
    <row r="2284" spans="191:201" ht="12">
      <c r="GI2284" s="1"/>
      <c r="GJ2284" s="1"/>
      <c r="GK2284" s="1"/>
      <c r="GL2284" s="1"/>
      <c r="GM2284" s="1"/>
      <c r="GN2284" s="1"/>
      <c r="GO2284" s="1"/>
      <c r="GP2284" s="1"/>
      <c r="GQ2284" s="1"/>
      <c r="GR2284" s="1"/>
      <c r="GS2284" s="1"/>
    </row>
    <row r="2285" spans="191:201" ht="12">
      <c r="GI2285" s="1"/>
      <c r="GJ2285" s="1"/>
      <c r="GK2285" s="1"/>
      <c r="GL2285" s="1"/>
      <c r="GM2285" s="1"/>
      <c r="GN2285" s="1"/>
      <c r="GO2285" s="1"/>
      <c r="GP2285" s="1"/>
      <c r="GQ2285" s="1"/>
      <c r="GR2285" s="1"/>
      <c r="GS2285" s="1"/>
    </row>
    <row r="2286" spans="191:201" ht="12">
      <c r="GI2286" s="1"/>
      <c r="GJ2286" s="1"/>
      <c r="GK2286" s="1"/>
      <c r="GL2286" s="1"/>
      <c r="GM2286" s="1"/>
      <c r="GN2286" s="1"/>
      <c r="GO2286" s="1"/>
      <c r="GP2286" s="1"/>
      <c r="GQ2286" s="1"/>
      <c r="GR2286" s="1"/>
      <c r="GS2286" s="1"/>
    </row>
    <row r="2287" spans="191:201" ht="12">
      <c r="GI2287" s="1"/>
      <c r="GJ2287" s="1"/>
      <c r="GK2287" s="1"/>
      <c r="GL2287" s="1"/>
      <c r="GM2287" s="1"/>
      <c r="GN2287" s="1"/>
      <c r="GO2287" s="1"/>
      <c r="GP2287" s="1"/>
      <c r="GQ2287" s="1"/>
      <c r="GR2287" s="1"/>
      <c r="GS2287" s="1"/>
    </row>
    <row r="2288" spans="191:201" ht="12">
      <c r="GI2288" s="1"/>
      <c r="GJ2288" s="1"/>
      <c r="GK2288" s="1"/>
      <c r="GL2288" s="1"/>
      <c r="GM2288" s="1"/>
      <c r="GN2288" s="1"/>
      <c r="GO2288" s="1"/>
      <c r="GP2288" s="1"/>
      <c r="GQ2288" s="1"/>
      <c r="GR2288" s="1"/>
      <c r="GS2288" s="1"/>
    </row>
    <row r="2289" spans="191:201" ht="12">
      <c r="GI2289" s="1"/>
      <c r="GJ2289" s="1"/>
      <c r="GK2289" s="1"/>
      <c r="GL2289" s="1"/>
      <c r="GM2289" s="1"/>
      <c r="GN2289" s="1"/>
      <c r="GO2289" s="1"/>
      <c r="GP2289" s="1"/>
      <c r="GQ2289" s="1"/>
      <c r="GR2289" s="1"/>
      <c r="GS2289" s="1"/>
    </row>
    <row r="2290" spans="191:201" ht="12">
      <c r="GI2290" s="1"/>
      <c r="GJ2290" s="1"/>
      <c r="GK2290" s="1"/>
      <c r="GL2290" s="1"/>
      <c r="GM2290" s="1"/>
      <c r="GN2290" s="1"/>
      <c r="GO2290" s="1"/>
      <c r="GP2290" s="1"/>
      <c r="GQ2290" s="1"/>
      <c r="GR2290" s="1"/>
      <c r="GS2290" s="1"/>
    </row>
    <row r="2291" spans="191:201" ht="12">
      <c r="GI2291" s="1"/>
      <c r="GJ2291" s="1"/>
      <c r="GK2291" s="1"/>
      <c r="GL2291" s="1"/>
      <c r="GM2291" s="1"/>
      <c r="GN2291" s="1"/>
      <c r="GO2291" s="1"/>
      <c r="GP2291" s="1"/>
      <c r="GQ2291" s="1"/>
      <c r="GR2291" s="1"/>
      <c r="GS2291" s="1"/>
    </row>
    <row r="2292" spans="191:201" ht="12">
      <c r="GI2292" s="1"/>
      <c r="GJ2292" s="1"/>
      <c r="GK2292" s="1"/>
      <c r="GL2292" s="1"/>
      <c r="GM2292" s="1"/>
      <c r="GN2292" s="1"/>
      <c r="GO2292" s="1"/>
      <c r="GP2292" s="1"/>
      <c r="GQ2292" s="1"/>
      <c r="GR2292" s="1"/>
      <c r="GS2292" s="1"/>
    </row>
    <row r="2293" spans="191:201" ht="12">
      <c r="GI2293" s="1"/>
      <c r="GJ2293" s="1"/>
      <c r="GK2293" s="1"/>
      <c r="GL2293" s="1"/>
      <c r="GM2293" s="1"/>
      <c r="GN2293" s="1"/>
      <c r="GO2293" s="1"/>
      <c r="GP2293" s="1"/>
      <c r="GQ2293" s="1"/>
      <c r="GR2293" s="1"/>
      <c r="GS2293" s="1"/>
    </row>
    <row r="2294" spans="191:201" ht="12">
      <c r="GI2294" s="1"/>
      <c r="GJ2294" s="1"/>
      <c r="GK2294" s="1"/>
      <c r="GL2294" s="1"/>
      <c r="GM2294" s="1"/>
      <c r="GN2294" s="1"/>
      <c r="GO2294" s="1"/>
      <c r="GP2294" s="1"/>
      <c r="GQ2294" s="1"/>
      <c r="GR2294" s="1"/>
      <c r="GS2294" s="1"/>
    </row>
    <row r="2295" spans="191:201" ht="12">
      <c r="GI2295" s="1"/>
      <c r="GJ2295" s="1"/>
      <c r="GK2295" s="1"/>
      <c r="GL2295" s="1"/>
      <c r="GM2295" s="1"/>
      <c r="GN2295" s="1"/>
      <c r="GO2295" s="1"/>
      <c r="GP2295" s="1"/>
      <c r="GQ2295" s="1"/>
      <c r="GR2295" s="1"/>
      <c r="GS2295" s="1"/>
    </row>
    <row r="2296" spans="191:201" ht="12">
      <c r="GI2296" s="1"/>
      <c r="GJ2296" s="1"/>
      <c r="GK2296" s="1"/>
      <c r="GL2296" s="1"/>
      <c r="GM2296" s="1"/>
      <c r="GN2296" s="1"/>
      <c r="GO2296" s="1"/>
      <c r="GP2296" s="1"/>
      <c r="GQ2296" s="1"/>
      <c r="GR2296" s="1"/>
      <c r="GS2296" s="1"/>
    </row>
    <row r="2297" spans="191:201" ht="12">
      <c r="GI2297" s="1"/>
      <c r="GJ2297" s="1"/>
      <c r="GK2297" s="1"/>
      <c r="GL2297" s="1"/>
      <c r="GM2297" s="1"/>
      <c r="GN2297" s="1"/>
      <c r="GO2297" s="1"/>
      <c r="GP2297" s="1"/>
      <c r="GQ2297" s="1"/>
      <c r="GR2297" s="1"/>
      <c r="GS2297" s="1"/>
    </row>
    <row r="2298" spans="191:201" ht="12">
      <c r="GI2298" s="1"/>
      <c r="GJ2298" s="1"/>
      <c r="GK2298" s="1"/>
      <c r="GL2298" s="1"/>
      <c r="GM2298" s="1"/>
      <c r="GN2298" s="1"/>
      <c r="GO2298" s="1"/>
      <c r="GP2298" s="1"/>
      <c r="GQ2298" s="1"/>
      <c r="GR2298" s="1"/>
      <c r="GS2298" s="1"/>
    </row>
    <row r="2299" spans="191:201" ht="12">
      <c r="GI2299" s="1"/>
      <c r="GJ2299" s="1"/>
      <c r="GK2299" s="1"/>
      <c r="GL2299" s="1"/>
      <c r="GM2299" s="1"/>
      <c r="GN2299" s="1"/>
      <c r="GO2299" s="1"/>
      <c r="GP2299" s="1"/>
      <c r="GQ2299" s="1"/>
      <c r="GR2299" s="1"/>
      <c r="GS2299" s="1"/>
    </row>
    <row r="2300" spans="191:201" ht="12">
      <c r="GI2300" s="1"/>
      <c r="GJ2300" s="1"/>
      <c r="GK2300" s="1"/>
      <c r="GL2300" s="1"/>
      <c r="GM2300" s="1"/>
      <c r="GN2300" s="1"/>
      <c r="GO2300" s="1"/>
      <c r="GP2300" s="1"/>
      <c r="GQ2300" s="1"/>
      <c r="GR2300" s="1"/>
      <c r="GS2300" s="1"/>
    </row>
    <row r="2301" spans="191:201" ht="12">
      <c r="GI2301" s="1"/>
      <c r="GJ2301" s="1"/>
      <c r="GK2301" s="1"/>
      <c r="GL2301" s="1"/>
      <c r="GM2301" s="1"/>
      <c r="GN2301" s="1"/>
      <c r="GO2301" s="1"/>
      <c r="GP2301" s="1"/>
      <c r="GQ2301" s="1"/>
      <c r="GR2301" s="1"/>
      <c r="GS2301" s="1"/>
    </row>
    <row r="2302" spans="191:201" ht="12">
      <c r="GI2302" s="1"/>
      <c r="GJ2302" s="1"/>
      <c r="GK2302" s="1"/>
      <c r="GL2302" s="1"/>
      <c r="GM2302" s="1"/>
      <c r="GN2302" s="1"/>
      <c r="GO2302" s="1"/>
      <c r="GP2302" s="1"/>
      <c r="GQ2302" s="1"/>
      <c r="GR2302" s="1"/>
      <c r="GS2302" s="1"/>
    </row>
    <row r="2303" spans="191:201" ht="12">
      <c r="GI2303" s="1"/>
      <c r="GJ2303" s="1"/>
      <c r="GK2303" s="1"/>
      <c r="GL2303" s="1"/>
      <c r="GM2303" s="1"/>
      <c r="GN2303" s="1"/>
      <c r="GO2303" s="1"/>
      <c r="GP2303" s="1"/>
      <c r="GQ2303" s="1"/>
      <c r="GR2303" s="1"/>
      <c r="GS2303" s="1"/>
    </row>
    <row r="2304" spans="191:201" ht="12">
      <c r="GI2304" s="1"/>
      <c r="GJ2304" s="1"/>
      <c r="GK2304" s="1"/>
      <c r="GL2304" s="1"/>
      <c r="GM2304" s="1"/>
      <c r="GN2304" s="1"/>
      <c r="GO2304" s="1"/>
      <c r="GP2304" s="1"/>
      <c r="GQ2304" s="1"/>
      <c r="GR2304" s="1"/>
      <c r="GS2304" s="1"/>
    </row>
    <row r="2305" spans="191:201" ht="12">
      <c r="GI2305" s="1"/>
      <c r="GJ2305" s="1"/>
      <c r="GK2305" s="1"/>
      <c r="GL2305" s="1"/>
      <c r="GM2305" s="1"/>
      <c r="GN2305" s="1"/>
      <c r="GO2305" s="1"/>
      <c r="GP2305" s="1"/>
      <c r="GQ2305" s="1"/>
      <c r="GR2305" s="1"/>
      <c r="GS2305" s="1"/>
    </row>
    <row r="2306" spans="191:201" ht="12">
      <c r="GI2306" s="1"/>
      <c r="GJ2306" s="1"/>
      <c r="GK2306" s="1"/>
      <c r="GL2306" s="1"/>
      <c r="GM2306" s="1"/>
      <c r="GN2306" s="1"/>
      <c r="GO2306" s="1"/>
      <c r="GP2306" s="1"/>
      <c r="GQ2306" s="1"/>
      <c r="GR2306" s="1"/>
      <c r="GS2306" s="1"/>
    </row>
    <row r="2307" spans="191:201" ht="12">
      <c r="GI2307" s="1"/>
      <c r="GJ2307" s="1"/>
      <c r="GK2307" s="1"/>
      <c r="GL2307" s="1"/>
      <c r="GM2307" s="1"/>
      <c r="GN2307" s="1"/>
      <c r="GO2307" s="1"/>
      <c r="GP2307" s="1"/>
      <c r="GQ2307" s="1"/>
      <c r="GR2307" s="1"/>
      <c r="GS2307" s="1"/>
    </row>
    <row r="2308" spans="191:201" ht="12">
      <c r="GI2308" s="1"/>
      <c r="GJ2308" s="1"/>
      <c r="GK2308" s="1"/>
      <c r="GL2308" s="1"/>
      <c r="GM2308" s="1"/>
      <c r="GN2308" s="1"/>
      <c r="GO2308" s="1"/>
      <c r="GP2308" s="1"/>
      <c r="GQ2308" s="1"/>
      <c r="GR2308" s="1"/>
      <c r="GS2308" s="1"/>
    </row>
    <row r="2309" spans="191:201" ht="12">
      <c r="GI2309" s="1"/>
      <c r="GJ2309" s="1"/>
      <c r="GK2309" s="1"/>
      <c r="GL2309" s="1"/>
      <c r="GM2309" s="1"/>
      <c r="GN2309" s="1"/>
      <c r="GO2309" s="1"/>
      <c r="GP2309" s="1"/>
      <c r="GQ2309" s="1"/>
      <c r="GR2309" s="1"/>
      <c r="GS2309" s="1"/>
    </row>
    <row r="2310" spans="191:201" ht="12">
      <c r="GI2310" s="1"/>
      <c r="GJ2310" s="1"/>
      <c r="GK2310" s="1"/>
      <c r="GL2310" s="1"/>
      <c r="GM2310" s="1"/>
      <c r="GN2310" s="1"/>
      <c r="GO2310" s="1"/>
      <c r="GP2310" s="1"/>
      <c r="GQ2310" s="1"/>
      <c r="GR2310" s="1"/>
      <c r="GS2310" s="1"/>
    </row>
    <row r="2311" spans="191:201" ht="12">
      <c r="GI2311" s="1"/>
      <c r="GJ2311" s="1"/>
      <c r="GK2311" s="1"/>
      <c r="GL2311" s="1"/>
      <c r="GM2311" s="1"/>
      <c r="GN2311" s="1"/>
      <c r="GO2311" s="1"/>
      <c r="GP2311" s="1"/>
      <c r="GQ2311" s="1"/>
      <c r="GR2311" s="1"/>
      <c r="GS2311" s="1"/>
    </row>
    <row r="2312" spans="191:201" ht="12">
      <c r="GI2312" s="1"/>
      <c r="GJ2312" s="1"/>
      <c r="GK2312" s="1"/>
      <c r="GL2312" s="1"/>
      <c r="GM2312" s="1"/>
      <c r="GN2312" s="1"/>
      <c r="GO2312" s="1"/>
      <c r="GP2312" s="1"/>
      <c r="GQ2312" s="1"/>
      <c r="GR2312" s="1"/>
      <c r="GS2312" s="1"/>
    </row>
    <row r="2313" spans="191:201" ht="12">
      <c r="GI2313" s="1"/>
      <c r="GJ2313" s="1"/>
      <c r="GK2313" s="1"/>
      <c r="GL2313" s="1"/>
      <c r="GM2313" s="1"/>
      <c r="GN2313" s="1"/>
      <c r="GO2313" s="1"/>
      <c r="GP2313" s="1"/>
      <c r="GQ2313" s="1"/>
      <c r="GR2313" s="1"/>
      <c r="GS2313" s="1"/>
    </row>
    <row r="2314" spans="191:201" ht="12">
      <c r="GI2314" s="1"/>
      <c r="GJ2314" s="1"/>
      <c r="GK2314" s="1"/>
      <c r="GL2314" s="1"/>
      <c r="GM2314" s="1"/>
      <c r="GN2314" s="1"/>
      <c r="GO2314" s="1"/>
      <c r="GP2314" s="1"/>
      <c r="GQ2314" s="1"/>
      <c r="GR2314" s="1"/>
      <c r="GS2314" s="1"/>
    </row>
    <row r="2315" spans="191:201" ht="12">
      <c r="GI2315" s="1"/>
      <c r="GJ2315" s="1"/>
      <c r="GK2315" s="1"/>
      <c r="GL2315" s="1"/>
      <c r="GM2315" s="1"/>
      <c r="GN2315" s="1"/>
      <c r="GO2315" s="1"/>
      <c r="GP2315" s="1"/>
      <c r="GQ2315" s="1"/>
      <c r="GR2315" s="1"/>
      <c r="GS2315" s="1"/>
    </row>
    <row r="2316" spans="191:201" ht="12">
      <c r="GI2316" s="1"/>
      <c r="GJ2316" s="1"/>
      <c r="GK2316" s="1"/>
      <c r="GL2316" s="1"/>
      <c r="GM2316" s="1"/>
      <c r="GN2316" s="1"/>
      <c r="GO2316" s="1"/>
      <c r="GP2316" s="1"/>
      <c r="GQ2316" s="1"/>
      <c r="GR2316" s="1"/>
      <c r="GS2316" s="1"/>
    </row>
    <row r="2317" spans="191:201" ht="12">
      <c r="GI2317" s="1"/>
      <c r="GJ2317" s="1"/>
      <c r="GK2317" s="1"/>
      <c r="GL2317" s="1"/>
      <c r="GM2317" s="1"/>
      <c r="GN2317" s="1"/>
      <c r="GO2317" s="1"/>
      <c r="GP2317" s="1"/>
      <c r="GQ2317" s="1"/>
      <c r="GR2317" s="1"/>
      <c r="GS2317" s="1"/>
    </row>
    <row r="2318" spans="191:201" ht="12">
      <c r="GI2318" s="1"/>
      <c r="GJ2318" s="1"/>
      <c r="GK2318" s="1"/>
      <c r="GL2318" s="1"/>
      <c r="GM2318" s="1"/>
      <c r="GN2318" s="1"/>
      <c r="GO2318" s="1"/>
      <c r="GP2318" s="1"/>
      <c r="GQ2318" s="1"/>
      <c r="GR2318" s="1"/>
      <c r="GS2318" s="1"/>
    </row>
    <row r="2319" spans="191:201" ht="12">
      <c r="GI2319" s="1"/>
      <c r="GJ2319" s="1"/>
      <c r="GK2319" s="1"/>
      <c r="GL2319" s="1"/>
      <c r="GM2319" s="1"/>
      <c r="GN2319" s="1"/>
      <c r="GO2319" s="1"/>
      <c r="GP2319" s="1"/>
      <c r="GQ2319" s="1"/>
      <c r="GR2319" s="1"/>
      <c r="GS2319" s="1"/>
    </row>
    <row r="2320" spans="191:201" ht="12">
      <c r="GI2320" s="1"/>
      <c r="GJ2320" s="1"/>
      <c r="GK2320" s="1"/>
      <c r="GL2320" s="1"/>
      <c r="GM2320" s="1"/>
      <c r="GN2320" s="1"/>
      <c r="GO2320" s="1"/>
      <c r="GP2320" s="1"/>
      <c r="GQ2320" s="1"/>
      <c r="GR2320" s="1"/>
      <c r="GS2320" s="1"/>
    </row>
    <row r="2321" spans="191:201" ht="12">
      <c r="GI2321" s="1"/>
      <c r="GJ2321" s="1"/>
      <c r="GK2321" s="1"/>
      <c r="GL2321" s="1"/>
      <c r="GM2321" s="1"/>
      <c r="GN2321" s="1"/>
      <c r="GO2321" s="1"/>
      <c r="GP2321" s="1"/>
      <c r="GQ2321" s="1"/>
      <c r="GR2321" s="1"/>
      <c r="GS2321" s="1"/>
    </row>
    <row r="2322" spans="191:201" ht="12">
      <c r="GI2322" s="1"/>
      <c r="GJ2322" s="1"/>
      <c r="GK2322" s="1"/>
      <c r="GL2322" s="1"/>
      <c r="GM2322" s="1"/>
      <c r="GN2322" s="1"/>
      <c r="GO2322" s="1"/>
      <c r="GP2322" s="1"/>
      <c r="GQ2322" s="1"/>
      <c r="GR2322" s="1"/>
      <c r="GS2322" s="1"/>
    </row>
    <row r="2323" spans="191:201" ht="12">
      <c r="GI2323" s="1"/>
      <c r="GJ2323" s="1"/>
      <c r="GK2323" s="1"/>
      <c r="GL2323" s="1"/>
      <c r="GM2323" s="1"/>
      <c r="GN2323" s="1"/>
      <c r="GO2323" s="1"/>
      <c r="GP2323" s="1"/>
      <c r="GQ2323" s="1"/>
      <c r="GR2323" s="1"/>
      <c r="GS2323" s="1"/>
    </row>
    <row r="2324" spans="191:201" ht="12">
      <c r="GI2324" s="1"/>
      <c r="GJ2324" s="1"/>
      <c r="GK2324" s="1"/>
      <c r="GL2324" s="1"/>
      <c r="GM2324" s="1"/>
      <c r="GN2324" s="1"/>
      <c r="GO2324" s="1"/>
      <c r="GP2324" s="1"/>
      <c r="GQ2324" s="1"/>
      <c r="GR2324" s="1"/>
      <c r="GS2324" s="1"/>
    </row>
    <row r="2325" spans="191:201" ht="12">
      <c r="GI2325" s="1"/>
      <c r="GJ2325" s="1"/>
      <c r="GK2325" s="1"/>
      <c r="GL2325" s="1"/>
      <c r="GM2325" s="1"/>
      <c r="GN2325" s="1"/>
      <c r="GO2325" s="1"/>
      <c r="GP2325" s="1"/>
      <c r="GQ2325" s="1"/>
      <c r="GR2325" s="1"/>
      <c r="GS2325" s="1"/>
    </row>
    <row r="2326" spans="191:201" ht="12">
      <c r="GI2326" s="1"/>
      <c r="GJ2326" s="1"/>
      <c r="GK2326" s="1"/>
      <c r="GL2326" s="1"/>
      <c r="GM2326" s="1"/>
      <c r="GN2326" s="1"/>
      <c r="GO2326" s="1"/>
      <c r="GP2326" s="1"/>
      <c r="GQ2326" s="1"/>
      <c r="GR2326" s="1"/>
      <c r="GS2326" s="1"/>
    </row>
    <row r="2327" spans="191:201" ht="12">
      <c r="GI2327" s="1"/>
      <c r="GJ2327" s="1"/>
      <c r="GK2327" s="1"/>
      <c r="GL2327" s="1"/>
      <c r="GM2327" s="1"/>
      <c r="GN2327" s="1"/>
      <c r="GO2327" s="1"/>
      <c r="GP2327" s="1"/>
      <c r="GQ2327" s="1"/>
      <c r="GR2327" s="1"/>
      <c r="GS2327" s="1"/>
    </row>
    <row r="2328" spans="191:201" ht="12">
      <c r="GI2328" s="1"/>
      <c r="GJ2328" s="1"/>
      <c r="GK2328" s="1"/>
      <c r="GL2328" s="1"/>
      <c r="GM2328" s="1"/>
      <c r="GN2328" s="1"/>
      <c r="GO2328" s="1"/>
      <c r="GP2328" s="1"/>
      <c r="GQ2328" s="1"/>
      <c r="GR2328" s="1"/>
      <c r="GS2328" s="1"/>
    </row>
    <row r="2329" spans="191:201" ht="12">
      <c r="GI2329" s="1"/>
      <c r="GJ2329" s="1"/>
      <c r="GK2329" s="1"/>
      <c r="GL2329" s="1"/>
      <c r="GM2329" s="1"/>
      <c r="GN2329" s="1"/>
      <c r="GO2329" s="1"/>
      <c r="GP2329" s="1"/>
      <c r="GQ2329" s="1"/>
      <c r="GR2329" s="1"/>
      <c r="GS2329" s="1"/>
    </row>
    <row r="2330" spans="191:201" ht="12">
      <c r="GI2330" s="1"/>
      <c r="GJ2330" s="1"/>
      <c r="GK2330" s="1"/>
      <c r="GL2330" s="1"/>
      <c r="GM2330" s="1"/>
      <c r="GN2330" s="1"/>
      <c r="GO2330" s="1"/>
      <c r="GP2330" s="1"/>
      <c r="GQ2330" s="1"/>
      <c r="GR2330" s="1"/>
      <c r="GS2330" s="1"/>
    </row>
    <row r="2331" spans="191:201" ht="12">
      <c r="GI2331" s="1"/>
      <c r="GJ2331" s="1"/>
      <c r="GK2331" s="1"/>
      <c r="GL2331" s="1"/>
      <c r="GM2331" s="1"/>
      <c r="GN2331" s="1"/>
      <c r="GO2331" s="1"/>
      <c r="GP2331" s="1"/>
      <c r="GQ2331" s="1"/>
      <c r="GR2331" s="1"/>
      <c r="GS2331" s="1"/>
    </row>
    <row r="2332" spans="191:201" ht="12">
      <c r="GI2332" s="1"/>
      <c r="GJ2332" s="1"/>
      <c r="GK2332" s="1"/>
      <c r="GL2332" s="1"/>
      <c r="GM2332" s="1"/>
      <c r="GN2332" s="1"/>
      <c r="GO2332" s="1"/>
      <c r="GP2332" s="1"/>
      <c r="GQ2332" s="1"/>
      <c r="GR2332" s="1"/>
      <c r="GS2332" s="1"/>
    </row>
    <row r="2333" spans="191:201" ht="12">
      <c r="GI2333" s="1"/>
      <c r="GJ2333" s="1"/>
      <c r="GK2333" s="1"/>
      <c r="GL2333" s="1"/>
      <c r="GM2333" s="1"/>
      <c r="GN2333" s="1"/>
      <c r="GO2333" s="1"/>
      <c r="GP2333" s="1"/>
      <c r="GQ2333" s="1"/>
      <c r="GR2333" s="1"/>
      <c r="GS2333" s="1"/>
    </row>
    <row r="2334" spans="191:201" ht="12">
      <c r="GI2334" s="1"/>
      <c r="GJ2334" s="1"/>
      <c r="GK2334" s="1"/>
      <c r="GL2334" s="1"/>
      <c r="GM2334" s="1"/>
      <c r="GN2334" s="1"/>
      <c r="GO2334" s="1"/>
      <c r="GP2334" s="1"/>
      <c r="GQ2334" s="1"/>
      <c r="GR2334" s="1"/>
      <c r="GS2334" s="1"/>
    </row>
    <row r="2335" spans="191:201" ht="12">
      <c r="GI2335" s="1"/>
      <c r="GJ2335" s="1"/>
      <c r="GK2335" s="1"/>
      <c r="GL2335" s="1"/>
      <c r="GM2335" s="1"/>
      <c r="GN2335" s="1"/>
      <c r="GO2335" s="1"/>
      <c r="GP2335" s="1"/>
      <c r="GQ2335" s="1"/>
      <c r="GR2335" s="1"/>
      <c r="GS2335" s="1"/>
    </row>
    <row r="2336" spans="191:201" ht="12">
      <c r="GI2336" s="1"/>
      <c r="GJ2336" s="1"/>
      <c r="GK2336" s="1"/>
      <c r="GL2336" s="1"/>
      <c r="GM2336" s="1"/>
      <c r="GN2336" s="1"/>
      <c r="GO2336" s="1"/>
      <c r="GP2336" s="1"/>
      <c r="GQ2336" s="1"/>
      <c r="GR2336" s="1"/>
      <c r="GS2336" s="1"/>
    </row>
    <row r="2337" spans="191:201" ht="12">
      <c r="GI2337" s="1"/>
      <c r="GJ2337" s="1"/>
      <c r="GK2337" s="1"/>
      <c r="GL2337" s="1"/>
      <c r="GM2337" s="1"/>
      <c r="GN2337" s="1"/>
      <c r="GO2337" s="1"/>
      <c r="GP2337" s="1"/>
      <c r="GQ2337" s="1"/>
      <c r="GR2337" s="1"/>
      <c r="GS2337" s="1"/>
    </row>
    <row r="2338" spans="191:201" ht="12">
      <c r="GI2338" s="1"/>
      <c r="GJ2338" s="1"/>
      <c r="GK2338" s="1"/>
      <c r="GL2338" s="1"/>
      <c r="GM2338" s="1"/>
      <c r="GN2338" s="1"/>
      <c r="GO2338" s="1"/>
      <c r="GP2338" s="1"/>
      <c r="GQ2338" s="1"/>
      <c r="GR2338" s="1"/>
      <c r="GS2338" s="1"/>
    </row>
    <row r="2339" spans="191:201" ht="12">
      <c r="GI2339" s="1"/>
      <c r="GJ2339" s="1"/>
      <c r="GK2339" s="1"/>
      <c r="GL2339" s="1"/>
      <c r="GM2339" s="1"/>
      <c r="GN2339" s="1"/>
      <c r="GO2339" s="1"/>
      <c r="GP2339" s="1"/>
      <c r="GQ2339" s="1"/>
      <c r="GR2339" s="1"/>
      <c r="GS2339" s="1"/>
    </row>
    <row r="2340" spans="191:201" ht="12">
      <c r="GI2340" s="1"/>
      <c r="GJ2340" s="1"/>
      <c r="GK2340" s="1"/>
      <c r="GL2340" s="1"/>
      <c r="GM2340" s="1"/>
      <c r="GN2340" s="1"/>
      <c r="GO2340" s="1"/>
      <c r="GP2340" s="1"/>
      <c r="GQ2340" s="1"/>
      <c r="GR2340" s="1"/>
      <c r="GS2340" s="1"/>
    </row>
    <row r="2341" spans="191:201" ht="12">
      <c r="GI2341" s="1"/>
      <c r="GJ2341" s="1"/>
      <c r="GK2341" s="1"/>
      <c r="GL2341" s="1"/>
      <c r="GM2341" s="1"/>
      <c r="GN2341" s="1"/>
      <c r="GO2341" s="1"/>
      <c r="GP2341" s="1"/>
      <c r="GQ2341" s="1"/>
      <c r="GR2341" s="1"/>
      <c r="GS2341" s="1"/>
    </row>
    <row r="2342" spans="191:201" ht="12">
      <c r="GI2342" s="1"/>
      <c r="GJ2342" s="1"/>
      <c r="GK2342" s="1"/>
      <c r="GL2342" s="1"/>
      <c r="GM2342" s="1"/>
      <c r="GN2342" s="1"/>
      <c r="GO2342" s="1"/>
      <c r="GP2342" s="1"/>
      <c r="GQ2342" s="1"/>
      <c r="GR2342" s="1"/>
      <c r="GS2342" s="1"/>
    </row>
    <row r="2343" spans="191:201" ht="12">
      <c r="GI2343" s="1"/>
      <c r="GJ2343" s="1"/>
      <c r="GK2343" s="1"/>
      <c r="GL2343" s="1"/>
      <c r="GM2343" s="1"/>
      <c r="GN2343" s="1"/>
      <c r="GO2343" s="1"/>
      <c r="GP2343" s="1"/>
      <c r="GQ2343" s="1"/>
      <c r="GR2343" s="1"/>
      <c r="GS2343" s="1"/>
    </row>
    <row r="2344" spans="191:201" ht="12">
      <c r="GI2344" s="1"/>
      <c r="GJ2344" s="1"/>
      <c r="GK2344" s="1"/>
      <c r="GL2344" s="1"/>
      <c r="GM2344" s="1"/>
      <c r="GN2344" s="1"/>
      <c r="GO2344" s="1"/>
      <c r="GP2344" s="1"/>
      <c r="GQ2344" s="1"/>
      <c r="GR2344" s="1"/>
      <c r="GS2344" s="1"/>
    </row>
    <row r="2345" spans="191:201" ht="12">
      <c r="GI2345" s="1"/>
      <c r="GJ2345" s="1"/>
      <c r="GK2345" s="1"/>
      <c r="GL2345" s="1"/>
      <c r="GM2345" s="1"/>
      <c r="GN2345" s="1"/>
      <c r="GO2345" s="1"/>
      <c r="GP2345" s="1"/>
      <c r="GQ2345" s="1"/>
      <c r="GR2345" s="1"/>
      <c r="GS2345" s="1"/>
    </row>
    <row r="2346" spans="191:201" ht="12">
      <c r="GI2346" s="1"/>
      <c r="GJ2346" s="1"/>
      <c r="GK2346" s="1"/>
      <c r="GL2346" s="1"/>
      <c r="GM2346" s="1"/>
      <c r="GN2346" s="1"/>
      <c r="GO2346" s="1"/>
      <c r="GP2346" s="1"/>
      <c r="GQ2346" s="1"/>
      <c r="GR2346" s="1"/>
      <c r="GS2346" s="1"/>
    </row>
    <row r="2347" spans="191:201" ht="12">
      <c r="GI2347" s="1"/>
      <c r="GJ2347" s="1"/>
      <c r="GK2347" s="1"/>
      <c r="GL2347" s="1"/>
      <c r="GM2347" s="1"/>
      <c r="GN2347" s="1"/>
      <c r="GO2347" s="1"/>
      <c r="GP2347" s="1"/>
      <c r="GQ2347" s="1"/>
      <c r="GR2347" s="1"/>
      <c r="GS2347" s="1"/>
    </row>
    <row r="2348" spans="191:201" ht="12">
      <c r="GI2348" s="1"/>
      <c r="GJ2348" s="1"/>
      <c r="GK2348" s="1"/>
      <c r="GL2348" s="1"/>
      <c r="GM2348" s="1"/>
      <c r="GN2348" s="1"/>
      <c r="GO2348" s="1"/>
      <c r="GP2348" s="1"/>
      <c r="GQ2348" s="1"/>
      <c r="GR2348" s="1"/>
      <c r="GS2348" s="1"/>
    </row>
    <row r="2349" spans="191:201" ht="12">
      <c r="GI2349" s="1"/>
      <c r="GJ2349" s="1"/>
      <c r="GK2349" s="1"/>
      <c r="GL2349" s="1"/>
      <c r="GM2349" s="1"/>
      <c r="GN2349" s="1"/>
      <c r="GO2349" s="1"/>
      <c r="GP2349" s="1"/>
      <c r="GQ2349" s="1"/>
      <c r="GR2349" s="1"/>
      <c r="GS2349" s="1"/>
    </row>
    <row r="2350" spans="191:201" ht="12">
      <c r="GI2350" s="1"/>
      <c r="GJ2350" s="1"/>
      <c r="GK2350" s="1"/>
      <c r="GL2350" s="1"/>
      <c r="GM2350" s="1"/>
      <c r="GN2350" s="1"/>
      <c r="GO2350" s="1"/>
      <c r="GP2350" s="1"/>
      <c r="GQ2350" s="1"/>
      <c r="GR2350" s="1"/>
      <c r="GS2350" s="1"/>
    </row>
    <row r="2351" spans="191:201" ht="12">
      <c r="GI2351" s="1"/>
      <c r="GJ2351" s="1"/>
      <c r="GK2351" s="1"/>
      <c r="GL2351" s="1"/>
      <c r="GM2351" s="1"/>
      <c r="GN2351" s="1"/>
      <c r="GO2351" s="1"/>
      <c r="GP2351" s="1"/>
      <c r="GQ2351" s="1"/>
      <c r="GR2351" s="1"/>
      <c r="GS2351" s="1"/>
    </row>
    <row r="2352" spans="191:201" ht="12">
      <c r="GI2352" s="1"/>
      <c r="GJ2352" s="1"/>
      <c r="GK2352" s="1"/>
      <c r="GL2352" s="1"/>
      <c r="GM2352" s="1"/>
      <c r="GN2352" s="1"/>
      <c r="GO2352" s="1"/>
      <c r="GP2352" s="1"/>
      <c r="GQ2352" s="1"/>
      <c r="GR2352" s="1"/>
      <c r="GS2352" s="1"/>
    </row>
    <row r="2353" spans="191:201" ht="12">
      <c r="GI2353" s="1"/>
      <c r="GJ2353" s="1"/>
      <c r="GK2353" s="1"/>
      <c r="GL2353" s="1"/>
      <c r="GM2353" s="1"/>
      <c r="GN2353" s="1"/>
      <c r="GO2353" s="1"/>
      <c r="GP2353" s="1"/>
      <c r="GQ2353" s="1"/>
      <c r="GR2353" s="1"/>
      <c r="GS2353" s="1"/>
    </row>
    <row r="2354" spans="191:201" ht="12">
      <c r="GI2354" s="1"/>
      <c r="GJ2354" s="1"/>
      <c r="GK2354" s="1"/>
      <c r="GL2354" s="1"/>
      <c r="GM2354" s="1"/>
      <c r="GN2354" s="1"/>
      <c r="GO2354" s="1"/>
      <c r="GP2354" s="1"/>
      <c r="GQ2354" s="1"/>
      <c r="GR2354" s="1"/>
      <c r="GS2354" s="1"/>
    </row>
    <row r="2355" spans="191:201" ht="12">
      <c r="GI2355" s="1"/>
      <c r="GJ2355" s="1"/>
      <c r="GK2355" s="1"/>
      <c r="GL2355" s="1"/>
      <c r="GM2355" s="1"/>
      <c r="GN2355" s="1"/>
      <c r="GO2355" s="1"/>
      <c r="GP2355" s="1"/>
      <c r="GQ2355" s="1"/>
      <c r="GR2355" s="1"/>
      <c r="GS2355" s="1"/>
    </row>
    <row r="2356" spans="191:201" ht="12">
      <c r="GI2356" s="1"/>
      <c r="GJ2356" s="1"/>
      <c r="GK2356" s="1"/>
      <c r="GL2356" s="1"/>
      <c r="GM2356" s="1"/>
      <c r="GN2356" s="1"/>
      <c r="GO2356" s="1"/>
      <c r="GP2356" s="1"/>
      <c r="GQ2356" s="1"/>
      <c r="GR2356" s="1"/>
      <c r="GS2356" s="1"/>
    </row>
    <row r="2357" spans="191:201" ht="12">
      <c r="GI2357" s="1"/>
      <c r="GJ2357" s="1"/>
      <c r="GK2357" s="1"/>
      <c r="GL2357" s="1"/>
      <c r="GM2357" s="1"/>
      <c r="GN2357" s="1"/>
      <c r="GO2357" s="1"/>
      <c r="GP2357" s="1"/>
      <c r="GQ2357" s="1"/>
      <c r="GR2357" s="1"/>
      <c r="GS2357" s="1"/>
    </row>
    <row r="2358" spans="191:201" ht="12">
      <c r="GI2358" s="1"/>
      <c r="GJ2358" s="1"/>
      <c r="GK2358" s="1"/>
      <c r="GL2358" s="1"/>
      <c r="GM2358" s="1"/>
      <c r="GN2358" s="1"/>
      <c r="GO2358" s="1"/>
      <c r="GP2358" s="1"/>
      <c r="GQ2358" s="1"/>
      <c r="GR2358" s="1"/>
      <c r="GS2358" s="1"/>
    </row>
    <row r="2359" spans="191:201" ht="12">
      <c r="GI2359" s="1"/>
      <c r="GJ2359" s="1"/>
      <c r="GK2359" s="1"/>
      <c r="GL2359" s="1"/>
      <c r="GM2359" s="1"/>
      <c r="GN2359" s="1"/>
      <c r="GO2359" s="1"/>
      <c r="GP2359" s="1"/>
      <c r="GQ2359" s="1"/>
      <c r="GR2359" s="1"/>
      <c r="GS2359" s="1"/>
    </row>
    <row r="2360" spans="191:201" ht="12">
      <c r="GI2360" s="1"/>
      <c r="GJ2360" s="1"/>
      <c r="GK2360" s="1"/>
      <c r="GL2360" s="1"/>
      <c r="GM2360" s="1"/>
      <c r="GN2360" s="1"/>
      <c r="GO2360" s="1"/>
      <c r="GP2360" s="1"/>
      <c r="GQ2360" s="1"/>
      <c r="GR2360" s="1"/>
      <c r="GS2360" s="1"/>
    </row>
    <row r="2361" spans="191:201" ht="12">
      <c r="GI2361" s="1"/>
      <c r="GJ2361" s="1"/>
      <c r="GK2361" s="1"/>
      <c r="GL2361" s="1"/>
      <c r="GM2361" s="1"/>
      <c r="GN2361" s="1"/>
      <c r="GO2361" s="1"/>
      <c r="GP2361" s="1"/>
      <c r="GQ2361" s="1"/>
      <c r="GR2361" s="1"/>
      <c r="GS2361" s="1"/>
    </row>
    <row r="2362" spans="191:201" ht="12">
      <c r="GI2362" s="1"/>
      <c r="GJ2362" s="1"/>
      <c r="GK2362" s="1"/>
      <c r="GL2362" s="1"/>
      <c r="GM2362" s="1"/>
      <c r="GN2362" s="1"/>
      <c r="GO2362" s="1"/>
      <c r="GP2362" s="1"/>
      <c r="GQ2362" s="1"/>
      <c r="GR2362" s="1"/>
      <c r="GS2362" s="1"/>
    </row>
    <row r="2363" spans="191:201" ht="12">
      <c r="GI2363" s="1"/>
      <c r="GJ2363" s="1"/>
      <c r="GK2363" s="1"/>
      <c r="GL2363" s="1"/>
      <c r="GM2363" s="1"/>
      <c r="GN2363" s="1"/>
      <c r="GO2363" s="1"/>
      <c r="GP2363" s="1"/>
      <c r="GQ2363" s="1"/>
      <c r="GR2363" s="1"/>
      <c r="GS2363" s="1"/>
    </row>
    <row r="2364" spans="191:201" ht="12">
      <c r="GI2364" s="1"/>
      <c r="GJ2364" s="1"/>
      <c r="GK2364" s="1"/>
      <c r="GL2364" s="1"/>
      <c r="GM2364" s="1"/>
      <c r="GN2364" s="1"/>
      <c r="GO2364" s="1"/>
      <c r="GP2364" s="1"/>
      <c r="GQ2364" s="1"/>
      <c r="GR2364" s="1"/>
      <c r="GS2364" s="1"/>
    </row>
    <row r="2365" spans="191:201" ht="12">
      <c r="GI2365" s="1"/>
      <c r="GJ2365" s="1"/>
      <c r="GK2365" s="1"/>
      <c r="GL2365" s="1"/>
      <c r="GM2365" s="1"/>
      <c r="GN2365" s="1"/>
      <c r="GO2365" s="1"/>
      <c r="GP2365" s="1"/>
      <c r="GQ2365" s="1"/>
      <c r="GR2365" s="1"/>
      <c r="GS2365" s="1"/>
    </row>
    <row r="2366" spans="191:201" ht="12">
      <c r="GI2366" s="1"/>
      <c r="GJ2366" s="1"/>
      <c r="GK2366" s="1"/>
      <c r="GL2366" s="1"/>
      <c r="GM2366" s="1"/>
      <c r="GN2366" s="1"/>
      <c r="GO2366" s="1"/>
      <c r="GP2366" s="1"/>
      <c r="GQ2366" s="1"/>
      <c r="GR2366" s="1"/>
      <c r="GS2366" s="1"/>
    </row>
    <row r="2367" spans="191:201" ht="12">
      <c r="GI2367" s="1"/>
      <c r="GJ2367" s="1"/>
      <c r="GK2367" s="1"/>
      <c r="GL2367" s="1"/>
      <c r="GM2367" s="1"/>
      <c r="GN2367" s="1"/>
      <c r="GO2367" s="1"/>
      <c r="GP2367" s="1"/>
      <c r="GQ2367" s="1"/>
      <c r="GR2367" s="1"/>
      <c r="GS2367" s="1"/>
    </row>
    <row r="2368" spans="191:201" ht="12">
      <c r="GI2368" s="1"/>
      <c r="GJ2368" s="1"/>
      <c r="GK2368" s="1"/>
      <c r="GL2368" s="1"/>
      <c r="GM2368" s="1"/>
      <c r="GN2368" s="1"/>
      <c r="GO2368" s="1"/>
      <c r="GP2368" s="1"/>
      <c r="GQ2368" s="1"/>
      <c r="GR2368" s="1"/>
      <c r="GS2368" s="1"/>
    </row>
    <row r="2369" spans="191:201" ht="12">
      <c r="GI2369" s="1"/>
      <c r="GJ2369" s="1"/>
      <c r="GK2369" s="1"/>
      <c r="GL2369" s="1"/>
      <c r="GM2369" s="1"/>
      <c r="GN2369" s="1"/>
      <c r="GO2369" s="1"/>
      <c r="GP2369" s="1"/>
      <c r="GQ2369" s="1"/>
      <c r="GR2369" s="1"/>
      <c r="GS2369" s="1"/>
    </row>
    <row r="2370" spans="191:201" ht="12">
      <c r="GI2370" s="1"/>
      <c r="GJ2370" s="1"/>
      <c r="GK2370" s="1"/>
      <c r="GL2370" s="1"/>
      <c r="GM2370" s="1"/>
      <c r="GN2370" s="1"/>
      <c r="GO2370" s="1"/>
      <c r="GP2370" s="1"/>
      <c r="GQ2370" s="1"/>
      <c r="GR2370" s="1"/>
      <c r="GS2370" s="1"/>
    </row>
    <row r="2371" spans="191:201" ht="12">
      <c r="GI2371" s="1"/>
      <c r="GJ2371" s="1"/>
      <c r="GK2371" s="1"/>
      <c r="GL2371" s="1"/>
      <c r="GM2371" s="1"/>
      <c r="GN2371" s="1"/>
      <c r="GO2371" s="1"/>
      <c r="GP2371" s="1"/>
      <c r="GQ2371" s="1"/>
      <c r="GR2371" s="1"/>
      <c r="GS2371" s="1"/>
    </row>
    <row r="2372" spans="191:201" ht="12">
      <c r="GI2372" s="1"/>
      <c r="GJ2372" s="1"/>
      <c r="GK2372" s="1"/>
      <c r="GL2372" s="1"/>
      <c r="GM2372" s="1"/>
      <c r="GN2372" s="1"/>
      <c r="GO2372" s="1"/>
      <c r="GP2372" s="1"/>
      <c r="GQ2372" s="1"/>
      <c r="GR2372" s="1"/>
      <c r="GS2372" s="1"/>
    </row>
    <row r="2373" spans="191:201" ht="12">
      <c r="GI2373" s="1"/>
      <c r="GJ2373" s="1"/>
      <c r="GK2373" s="1"/>
      <c r="GL2373" s="1"/>
      <c r="GM2373" s="1"/>
      <c r="GN2373" s="1"/>
      <c r="GO2373" s="1"/>
      <c r="GP2373" s="1"/>
      <c r="GQ2373" s="1"/>
      <c r="GR2373" s="1"/>
      <c r="GS2373" s="1"/>
    </row>
    <row r="2374" spans="191:201" ht="12">
      <c r="GI2374" s="1"/>
      <c r="GJ2374" s="1"/>
      <c r="GK2374" s="1"/>
      <c r="GL2374" s="1"/>
      <c r="GM2374" s="1"/>
      <c r="GN2374" s="1"/>
      <c r="GO2374" s="1"/>
      <c r="GP2374" s="1"/>
      <c r="GQ2374" s="1"/>
      <c r="GR2374" s="1"/>
      <c r="GS2374" s="1"/>
    </row>
    <row r="2375" spans="191:201" ht="12">
      <c r="GI2375" s="1"/>
      <c r="GJ2375" s="1"/>
      <c r="GK2375" s="1"/>
      <c r="GL2375" s="1"/>
      <c r="GM2375" s="1"/>
      <c r="GN2375" s="1"/>
      <c r="GO2375" s="1"/>
      <c r="GP2375" s="1"/>
      <c r="GQ2375" s="1"/>
      <c r="GR2375" s="1"/>
      <c r="GS2375" s="1"/>
    </row>
    <row r="2376" spans="191:201" ht="12">
      <c r="GI2376" s="1"/>
      <c r="GJ2376" s="1"/>
      <c r="GK2376" s="1"/>
      <c r="GL2376" s="1"/>
      <c r="GM2376" s="1"/>
      <c r="GN2376" s="1"/>
      <c r="GO2376" s="1"/>
      <c r="GP2376" s="1"/>
      <c r="GQ2376" s="1"/>
      <c r="GR2376" s="1"/>
      <c r="GS2376" s="1"/>
    </row>
    <row r="2377" spans="191:201" ht="12">
      <c r="GI2377" s="1"/>
      <c r="GJ2377" s="1"/>
      <c r="GK2377" s="1"/>
      <c r="GL2377" s="1"/>
      <c r="GM2377" s="1"/>
      <c r="GN2377" s="1"/>
      <c r="GO2377" s="1"/>
      <c r="GP2377" s="1"/>
      <c r="GQ2377" s="1"/>
      <c r="GR2377" s="1"/>
      <c r="GS2377" s="1"/>
    </row>
    <row r="2378" spans="191:201" ht="12">
      <c r="GI2378" s="1"/>
      <c r="GJ2378" s="1"/>
      <c r="GK2378" s="1"/>
      <c r="GL2378" s="1"/>
      <c r="GM2378" s="1"/>
      <c r="GN2378" s="1"/>
      <c r="GO2378" s="1"/>
      <c r="GP2378" s="1"/>
      <c r="GQ2378" s="1"/>
      <c r="GR2378" s="1"/>
      <c r="GS2378" s="1"/>
    </row>
    <row r="2379" spans="191:201" ht="12">
      <c r="GI2379" s="1"/>
      <c r="GJ2379" s="1"/>
      <c r="GK2379" s="1"/>
      <c r="GL2379" s="1"/>
      <c r="GM2379" s="1"/>
      <c r="GN2379" s="1"/>
      <c r="GO2379" s="1"/>
      <c r="GP2379" s="1"/>
      <c r="GQ2379" s="1"/>
      <c r="GR2379" s="1"/>
      <c r="GS2379" s="1"/>
    </row>
    <row r="2380" spans="191:201" ht="12">
      <c r="GI2380" s="1"/>
      <c r="GJ2380" s="1"/>
      <c r="GK2380" s="1"/>
      <c r="GL2380" s="1"/>
      <c r="GM2380" s="1"/>
      <c r="GN2380" s="1"/>
      <c r="GO2380" s="1"/>
      <c r="GP2380" s="1"/>
      <c r="GQ2380" s="1"/>
      <c r="GR2380" s="1"/>
      <c r="GS2380" s="1"/>
    </row>
    <row r="2381" spans="191:201" ht="12">
      <c r="GI2381" s="1"/>
      <c r="GJ2381" s="1"/>
      <c r="GK2381" s="1"/>
      <c r="GL2381" s="1"/>
      <c r="GM2381" s="1"/>
      <c r="GN2381" s="1"/>
      <c r="GO2381" s="1"/>
      <c r="GP2381" s="1"/>
      <c r="GQ2381" s="1"/>
      <c r="GR2381" s="1"/>
      <c r="GS2381" s="1"/>
    </row>
    <row r="2382" spans="191:201" ht="12">
      <c r="GI2382" s="1"/>
      <c r="GJ2382" s="1"/>
      <c r="GK2382" s="1"/>
      <c r="GL2382" s="1"/>
      <c r="GM2382" s="1"/>
      <c r="GN2382" s="1"/>
      <c r="GO2382" s="1"/>
      <c r="GP2382" s="1"/>
      <c r="GQ2382" s="1"/>
      <c r="GR2382" s="1"/>
      <c r="GS2382" s="1"/>
    </row>
    <row r="2383" spans="191:201" ht="12">
      <c r="GI2383" s="1"/>
      <c r="GJ2383" s="1"/>
      <c r="GK2383" s="1"/>
      <c r="GL2383" s="1"/>
      <c r="GM2383" s="1"/>
      <c r="GN2383" s="1"/>
      <c r="GO2383" s="1"/>
      <c r="GP2383" s="1"/>
      <c r="GQ2383" s="1"/>
      <c r="GR2383" s="1"/>
      <c r="GS2383" s="1"/>
    </row>
    <row r="2384" spans="191:201" ht="12">
      <c r="GI2384" s="1"/>
      <c r="GJ2384" s="1"/>
      <c r="GK2384" s="1"/>
      <c r="GL2384" s="1"/>
      <c r="GM2384" s="1"/>
      <c r="GN2384" s="1"/>
      <c r="GO2384" s="1"/>
      <c r="GP2384" s="1"/>
      <c r="GQ2384" s="1"/>
      <c r="GR2384" s="1"/>
      <c r="GS2384" s="1"/>
    </row>
    <row r="2385" spans="191:201" ht="12">
      <c r="GI2385" s="1"/>
      <c r="GJ2385" s="1"/>
      <c r="GK2385" s="1"/>
      <c r="GL2385" s="1"/>
      <c r="GM2385" s="1"/>
      <c r="GN2385" s="1"/>
      <c r="GO2385" s="1"/>
      <c r="GP2385" s="1"/>
      <c r="GQ2385" s="1"/>
      <c r="GR2385" s="1"/>
      <c r="GS2385" s="1"/>
    </row>
    <row r="2386" spans="191:201" ht="12">
      <c r="GI2386" s="1"/>
      <c r="GJ2386" s="1"/>
      <c r="GK2386" s="1"/>
      <c r="GL2386" s="1"/>
      <c r="GM2386" s="1"/>
      <c r="GN2386" s="1"/>
      <c r="GO2386" s="1"/>
      <c r="GP2386" s="1"/>
      <c r="GQ2386" s="1"/>
      <c r="GR2386" s="1"/>
      <c r="GS2386" s="1"/>
    </row>
    <row r="2387" spans="191:201" ht="12">
      <c r="GI2387" s="1"/>
      <c r="GJ2387" s="1"/>
      <c r="GK2387" s="1"/>
      <c r="GL2387" s="1"/>
      <c r="GM2387" s="1"/>
      <c r="GN2387" s="1"/>
      <c r="GO2387" s="1"/>
      <c r="GP2387" s="1"/>
      <c r="GQ2387" s="1"/>
      <c r="GR2387" s="1"/>
      <c r="GS2387" s="1"/>
    </row>
    <row r="2388" spans="191:201" ht="12">
      <c r="GI2388" s="1"/>
      <c r="GJ2388" s="1"/>
      <c r="GK2388" s="1"/>
      <c r="GL2388" s="1"/>
      <c r="GM2388" s="1"/>
      <c r="GN2388" s="1"/>
      <c r="GO2388" s="1"/>
      <c r="GP2388" s="1"/>
      <c r="GQ2388" s="1"/>
      <c r="GR2388" s="1"/>
      <c r="GS2388" s="1"/>
    </row>
    <row r="2389" spans="191:201" ht="12">
      <c r="GI2389" s="1"/>
      <c r="GJ2389" s="1"/>
      <c r="GK2389" s="1"/>
      <c r="GL2389" s="1"/>
      <c r="GM2389" s="1"/>
      <c r="GN2389" s="1"/>
      <c r="GO2389" s="1"/>
      <c r="GP2389" s="1"/>
      <c r="GQ2389" s="1"/>
      <c r="GR2389" s="1"/>
      <c r="GS2389" s="1"/>
    </row>
    <row r="2390" spans="191:201" ht="12">
      <c r="GI2390" s="1"/>
      <c r="GJ2390" s="1"/>
      <c r="GK2390" s="1"/>
      <c r="GL2390" s="1"/>
      <c r="GM2390" s="1"/>
      <c r="GN2390" s="1"/>
      <c r="GO2390" s="1"/>
      <c r="GP2390" s="1"/>
      <c r="GQ2390" s="1"/>
      <c r="GR2390" s="1"/>
      <c r="GS2390" s="1"/>
    </row>
    <row r="2391" spans="191:201" ht="12">
      <c r="GI2391" s="1"/>
      <c r="GJ2391" s="1"/>
      <c r="GK2391" s="1"/>
      <c r="GL2391" s="1"/>
      <c r="GM2391" s="1"/>
      <c r="GN2391" s="1"/>
      <c r="GO2391" s="1"/>
      <c r="GP2391" s="1"/>
      <c r="GQ2391" s="1"/>
      <c r="GR2391" s="1"/>
      <c r="GS2391" s="1"/>
    </row>
    <row r="2392" spans="191:201" ht="12">
      <c r="GI2392" s="1"/>
      <c r="GJ2392" s="1"/>
      <c r="GK2392" s="1"/>
      <c r="GL2392" s="1"/>
      <c r="GM2392" s="1"/>
      <c r="GN2392" s="1"/>
      <c r="GO2392" s="1"/>
      <c r="GP2392" s="1"/>
      <c r="GQ2392" s="1"/>
      <c r="GR2392" s="1"/>
      <c r="GS2392" s="1"/>
    </row>
    <row r="2393" spans="191:201" ht="12">
      <c r="GI2393" s="1"/>
      <c r="GJ2393" s="1"/>
      <c r="GK2393" s="1"/>
      <c r="GL2393" s="1"/>
      <c r="GM2393" s="1"/>
      <c r="GN2393" s="1"/>
      <c r="GO2393" s="1"/>
      <c r="GP2393" s="1"/>
      <c r="GQ2393" s="1"/>
      <c r="GR2393" s="1"/>
      <c r="GS2393" s="1"/>
    </row>
    <row r="2394" spans="191:201" ht="12">
      <c r="GI2394" s="1"/>
      <c r="GJ2394" s="1"/>
      <c r="GK2394" s="1"/>
      <c r="GL2394" s="1"/>
      <c r="GM2394" s="1"/>
      <c r="GN2394" s="1"/>
      <c r="GO2394" s="1"/>
      <c r="GP2394" s="1"/>
      <c r="GQ2394" s="1"/>
      <c r="GR2394" s="1"/>
      <c r="GS2394" s="1"/>
    </row>
    <row r="2395" spans="191:201" ht="12">
      <c r="GI2395" s="1"/>
      <c r="GJ2395" s="1"/>
      <c r="GK2395" s="1"/>
      <c r="GL2395" s="1"/>
      <c r="GM2395" s="1"/>
      <c r="GN2395" s="1"/>
      <c r="GO2395" s="1"/>
      <c r="GP2395" s="1"/>
      <c r="GQ2395" s="1"/>
      <c r="GR2395" s="1"/>
      <c r="GS2395" s="1"/>
    </row>
    <row r="2396" spans="191:201" ht="12">
      <c r="GI2396" s="1"/>
      <c r="GJ2396" s="1"/>
      <c r="GK2396" s="1"/>
      <c r="GL2396" s="1"/>
      <c r="GM2396" s="1"/>
      <c r="GN2396" s="1"/>
      <c r="GO2396" s="1"/>
      <c r="GP2396" s="1"/>
      <c r="GQ2396" s="1"/>
      <c r="GR2396" s="1"/>
      <c r="GS2396" s="1"/>
    </row>
    <row r="2397" spans="191:201" ht="12">
      <c r="GI2397" s="1"/>
      <c r="GJ2397" s="1"/>
      <c r="GK2397" s="1"/>
      <c r="GL2397" s="1"/>
      <c r="GM2397" s="1"/>
      <c r="GN2397" s="1"/>
      <c r="GO2397" s="1"/>
      <c r="GP2397" s="1"/>
      <c r="GQ2397" s="1"/>
      <c r="GR2397" s="1"/>
      <c r="GS2397" s="1"/>
    </row>
    <row r="2398" spans="191:201" ht="12">
      <c r="GI2398" s="1"/>
      <c r="GJ2398" s="1"/>
      <c r="GK2398" s="1"/>
      <c r="GL2398" s="1"/>
      <c r="GM2398" s="1"/>
      <c r="GN2398" s="1"/>
      <c r="GO2398" s="1"/>
      <c r="GP2398" s="1"/>
      <c r="GQ2398" s="1"/>
      <c r="GR2398" s="1"/>
      <c r="GS2398" s="1"/>
    </row>
    <row r="2399" spans="191:201" ht="12">
      <c r="GI2399" s="1"/>
      <c r="GJ2399" s="1"/>
      <c r="GK2399" s="1"/>
      <c r="GL2399" s="1"/>
      <c r="GM2399" s="1"/>
      <c r="GN2399" s="1"/>
      <c r="GO2399" s="1"/>
      <c r="GP2399" s="1"/>
      <c r="GQ2399" s="1"/>
      <c r="GR2399" s="1"/>
      <c r="GS2399" s="1"/>
    </row>
    <row r="2400" spans="191:201" ht="12">
      <c r="GI2400" s="1"/>
      <c r="GJ2400" s="1"/>
      <c r="GK2400" s="1"/>
      <c r="GL2400" s="1"/>
      <c r="GM2400" s="1"/>
      <c r="GN2400" s="1"/>
      <c r="GO2400" s="1"/>
      <c r="GP2400" s="1"/>
      <c r="GQ2400" s="1"/>
      <c r="GR2400" s="1"/>
      <c r="GS2400" s="1"/>
    </row>
    <row r="2401" spans="191:201" ht="12">
      <c r="GI2401" s="1"/>
      <c r="GJ2401" s="1"/>
      <c r="GK2401" s="1"/>
      <c r="GL2401" s="1"/>
      <c r="GM2401" s="1"/>
      <c r="GN2401" s="1"/>
      <c r="GO2401" s="1"/>
      <c r="GP2401" s="1"/>
      <c r="GQ2401" s="1"/>
      <c r="GR2401" s="1"/>
      <c r="GS2401" s="1"/>
    </row>
    <row r="2402" spans="191:201" ht="12">
      <c r="GI2402" s="1"/>
      <c r="GJ2402" s="1"/>
      <c r="GK2402" s="1"/>
      <c r="GL2402" s="1"/>
      <c r="GM2402" s="1"/>
      <c r="GN2402" s="1"/>
      <c r="GO2402" s="1"/>
      <c r="GP2402" s="1"/>
      <c r="GQ2402" s="1"/>
      <c r="GR2402" s="1"/>
      <c r="GS2402" s="1"/>
    </row>
    <row r="2403" spans="191:201" ht="12">
      <c r="GI2403" s="1"/>
      <c r="GJ2403" s="1"/>
      <c r="GK2403" s="1"/>
      <c r="GL2403" s="1"/>
      <c r="GM2403" s="1"/>
      <c r="GN2403" s="1"/>
      <c r="GO2403" s="1"/>
      <c r="GP2403" s="1"/>
      <c r="GQ2403" s="1"/>
      <c r="GR2403" s="1"/>
      <c r="GS2403" s="1"/>
    </row>
    <row r="2404" spans="191:201" ht="12">
      <c r="GI2404" s="1"/>
      <c r="GJ2404" s="1"/>
      <c r="GK2404" s="1"/>
      <c r="GL2404" s="1"/>
      <c r="GM2404" s="1"/>
      <c r="GN2404" s="1"/>
      <c r="GO2404" s="1"/>
      <c r="GP2404" s="1"/>
      <c r="GQ2404" s="1"/>
      <c r="GR2404" s="1"/>
      <c r="GS2404" s="1"/>
    </row>
    <row r="2405" spans="191:201" ht="12">
      <c r="GI2405" s="1"/>
      <c r="GJ2405" s="1"/>
      <c r="GK2405" s="1"/>
      <c r="GL2405" s="1"/>
      <c r="GM2405" s="1"/>
      <c r="GN2405" s="1"/>
      <c r="GO2405" s="1"/>
      <c r="GP2405" s="1"/>
      <c r="GQ2405" s="1"/>
      <c r="GR2405" s="1"/>
      <c r="GS2405" s="1"/>
    </row>
    <row r="2406" spans="191:201" ht="12">
      <c r="GI2406" s="1"/>
      <c r="GJ2406" s="1"/>
      <c r="GK2406" s="1"/>
      <c r="GL2406" s="1"/>
      <c r="GM2406" s="1"/>
      <c r="GN2406" s="1"/>
      <c r="GO2406" s="1"/>
      <c r="GP2406" s="1"/>
      <c r="GQ2406" s="1"/>
      <c r="GR2406" s="1"/>
      <c r="GS2406" s="1"/>
    </row>
    <row r="2407" spans="191:201" ht="12">
      <c r="GI2407" s="1"/>
      <c r="GJ2407" s="1"/>
      <c r="GK2407" s="1"/>
      <c r="GL2407" s="1"/>
      <c r="GM2407" s="1"/>
      <c r="GN2407" s="1"/>
      <c r="GO2407" s="1"/>
      <c r="GP2407" s="1"/>
      <c r="GQ2407" s="1"/>
      <c r="GR2407" s="1"/>
      <c r="GS2407" s="1"/>
    </row>
    <row r="2408" spans="191:201" ht="12">
      <c r="GI2408" s="1"/>
      <c r="GJ2408" s="1"/>
      <c r="GK2408" s="1"/>
      <c r="GL2408" s="1"/>
      <c r="GM2408" s="1"/>
      <c r="GN2408" s="1"/>
      <c r="GO2408" s="1"/>
      <c r="GP2408" s="1"/>
      <c r="GQ2408" s="1"/>
      <c r="GR2408" s="1"/>
      <c r="GS2408" s="1"/>
    </row>
    <row r="2409" spans="191:201" ht="12">
      <c r="GI2409" s="1"/>
      <c r="GJ2409" s="1"/>
      <c r="GK2409" s="1"/>
      <c r="GL2409" s="1"/>
      <c r="GM2409" s="1"/>
      <c r="GN2409" s="1"/>
      <c r="GO2409" s="1"/>
      <c r="GP2409" s="1"/>
      <c r="GQ2409" s="1"/>
      <c r="GR2409" s="1"/>
      <c r="GS2409" s="1"/>
    </row>
    <row r="2410" spans="191:201" ht="12">
      <c r="GI2410" s="1"/>
      <c r="GJ2410" s="1"/>
      <c r="GK2410" s="1"/>
      <c r="GL2410" s="1"/>
      <c r="GM2410" s="1"/>
      <c r="GN2410" s="1"/>
      <c r="GO2410" s="1"/>
      <c r="GP2410" s="1"/>
      <c r="GQ2410" s="1"/>
      <c r="GR2410" s="1"/>
      <c r="GS2410" s="1"/>
    </row>
    <row r="2411" spans="191:201" ht="12">
      <c r="GI2411" s="1"/>
      <c r="GJ2411" s="1"/>
      <c r="GK2411" s="1"/>
      <c r="GL2411" s="1"/>
      <c r="GM2411" s="1"/>
      <c r="GN2411" s="1"/>
      <c r="GO2411" s="1"/>
      <c r="GP2411" s="1"/>
      <c r="GQ2411" s="1"/>
      <c r="GR2411" s="1"/>
      <c r="GS2411" s="1"/>
    </row>
    <row r="2412" spans="191:201" ht="12">
      <c r="GI2412" s="1"/>
      <c r="GJ2412" s="1"/>
      <c r="GK2412" s="1"/>
      <c r="GL2412" s="1"/>
      <c r="GM2412" s="1"/>
      <c r="GN2412" s="1"/>
      <c r="GO2412" s="1"/>
      <c r="GP2412" s="1"/>
      <c r="GQ2412" s="1"/>
      <c r="GR2412" s="1"/>
      <c r="GS2412" s="1"/>
    </row>
    <row r="2413" spans="191:201" ht="12">
      <c r="GI2413" s="1"/>
      <c r="GJ2413" s="1"/>
      <c r="GK2413" s="1"/>
      <c r="GL2413" s="1"/>
      <c r="GM2413" s="1"/>
      <c r="GN2413" s="1"/>
      <c r="GO2413" s="1"/>
      <c r="GP2413" s="1"/>
      <c r="GQ2413" s="1"/>
      <c r="GR2413" s="1"/>
      <c r="GS2413" s="1"/>
    </row>
    <row r="2414" spans="191:201" ht="12">
      <c r="GI2414" s="1"/>
      <c r="GJ2414" s="1"/>
      <c r="GK2414" s="1"/>
      <c r="GL2414" s="1"/>
      <c r="GM2414" s="1"/>
      <c r="GN2414" s="1"/>
      <c r="GO2414" s="1"/>
      <c r="GP2414" s="1"/>
      <c r="GQ2414" s="1"/>
      <c r="GR2414" s="1"/>
      <c r="GS2414" s="1"/>
    </row>
    <row r="2415" spans="191:201" ht="12">
      <c r="GI2415" s="1"/>
      <c r="GJ2415" s="1"/>
      <c r="GK2415" s="1"/>
      <c r="GL2415" s="1"/>
      <c r="GM2415" s="1"/>
      <c r="GN2415" s="1"/>
      <c r="GO2415" s="1"/>
      <c r="GP2415" s="1"/>
      <c r="GQ2415" s="1"/>
      <c r="GR2415" s="1"/>
      <c r="GS2415" s="1"/>
    </row>
    <row r="2416" spans="191:201" ht="12">
      <c r="GI2416" s="1"/>
      <c r="GJ2416" s="1"/>
      <c r="GK2416" s="1"/>
      <c r="GL2416" s="1"/>
      <c r="GM2416" s="1"/>
      <c r="GN2416" s="1"/>
      <c r="GO2416" s="1"/>
      <c r="GP2416" s="1"/>
      <c r="GQ2416" s="1"/>
      <c r="GR2416" s="1"/>
      <c r="GS2416" s="1"/>
    </row>
    <row r="2417" spans="191:201" ht="12">
      <c r="GI2417" s="1"/>
      <c r="GJ2417" s="1"/>
      <c r="GK2417" s="1"/>
      <c r="GL2417" s="1"/>
      <c r="GM2417" s="1"/>
      <c r="GN2417" s="1"/>
      <c r="GO2417" s="1"/>
      <c r="GP2417" s="1"/>
      <c r="GQ2417" s="1"/>
      <c r="GR2417" s="1"/>
      <c r="GS2417" s="1"/>
    </row>
    <row r="2418" spans="191:201" ht="12">
      <c r="GI2418" s="1"/>
      <c r="GJ2418" s="1"/>
      <c r="GK2418" s="1"/>
      <c r="GL2418" s="1"/>
      <c r="GM2418" s="1"/>
      <c r="GN2418" s="1"/>
      <c r="GO2418" s="1"/>
      <c r="GP2418" s="1"/>
      <c r="GQ2418" s="1"/>
      <c r="GR2418" s="1"/>
      <c r="GS2418" s="1"/>
    </row>
    <row r="2419" spans="191:201" ht="12">
      <c r="GI2419" s="1"/>
      <c r="GJ2419" s="1"/>
      <c r="GK2419" s="1"/>
      <c r="GL2419" s="1"/>
      <c r="GM2419" s="1"/>
      <c r="GN2419" s="1"/>
      <c r="GO2419" s="1"/>
      <c r="GP2419" s="1"/>
      <c r="GQ2419" s="1"/>
      <c r="GR2419" s="1"/>
      <c r="GS2419" s="1"/>
    </row>
    <row r="2420" spans="191:201" ht="12">
      <c r="GI2420" s="1"/>
      <c r="GJ2420" s="1"/>
      <c r="GK2420" s="1"/>
      <c r="GL2420" s="1"/>
      <c r="GM2420" s="1"/>
      <c r="GN2420" s="1"/>
      <c r="GO2420" s="1"/>
      <c r="GP2420" s="1"/>
      <c r="GQ2420" s="1"/>
      <c r="GR2420" s="1"/>
      <c r="GS2420" s="1"/>
    </row>
    <row r="2421" spans="191:201" ht="12">
      <c r="GI2421" s="1"/>
      <c r="GJ2421" s="1"/>
      <c r="GK2421" s="1"/>
      <c r="GL2421" s="1"/>
      <c r="GM2421" s="1"/>
      <c r="GN2421" s="1"/>
      <c r="GO2421" s="1"/>
      <c r="GP2421" s="1"/>
      <c r="GQ2421" s="1"/>
      <c r="GR2421" s="1"/>
      <c r="GS2421" s="1"/>
    </row>
    <row r="2422" spans="191:201" ht="12">
      <c r="GI2422" s="1"/>
      <c r="GJ2422" s="1"/>
      <c r="GK2422" s="1"/>
      <c r="GL2422" s="1"/>
      <c r="GM2422" s="1"/>
      <c r="GN2422" s="1"/>
      <c r="GO2422" s="1"/>
      <c r="GP2422" s="1"/>
      <c r="GQ2422" s="1"/>
      <c r="GR2422" s="1"/>
      <c r="GS2422" s="1"/>
    </row>
    <row r="2423" spans="191:201" ht="12">
      <c r="GI2423" s="1"/>
      <c r="GJ2423" s="1"/>
      <c r="GK2423" s="1"/>
      <c r="GL2423" s="1"/>
      <c r="GM2423" s="1"/>
      <c r="GN2423" s="1"/>
      <c r="GO2423" s="1"/>
      <c r="GP2423" s="1"/>
      <c r="GQ2423" s="1"/>
      <c r="GR2423" s="1"/>
      <c r="GS2423" s="1"/>
    </row>
    <row r="2424" spans="191:201" ht="12">
      <c r="GI2424" s="1"/>
      <c r="GJ2424" s="1"/>
      <c r="GK2424" s="1"/>
      <c r="GL2424" s="1"/>
      <c r="GM2424" s="1"/>
      <c r="GN2424" s="1"/>
      <c r="GO2424" s="1"/>
      <c r="GP2424" s="1"/>
      <c r="GQ2424" s="1"/>
      <c r="GR2424" s="1"/>
      <c r="GS2424" s="1"/>
    </row>
    <row r="2425" spans="191:201" ht="12">
      <c r="GI2425" s="1"/>
      <c r="GJ2425" s="1"/>
      <c r="GK2425" s="1"/>
      <c r="GL2425" s="1"/>
      <c r="GM2425" s="1"/>
      <c r="GN2425" s="1"/>
      <c r="GO2425" s="1"/>
      <c r="GP2425" s="1"/>
      <c r="GQ2425" s="1"/>
      <c r="GR2425" s="1"/>
      <c r="GS2425" s="1"/>
    </row>
    <row r="2426" spans="191:201" ht="12">
      <c r="GI2426" s="1"/>
      <c r="GJ2426" s="1"/>
      <c r="GK2426" s="1"/>
      <c r="GL2426" s="1"/>
      <c r="GM2426" s="1"/>
      <c r="GN2426" s="1"/>
      <c r="GO2426" s="1"/>
      <c r="GP2426" s="1"/>
      <c r="GQ2426" s="1"/>
      <c r="GR2426" s="1"/>
      <c r="GS2426" s="1"/>
    </row>
    <row r="2427" spans="191:201" ht="12">
      <c r="GI2427" s="1"/>
      <c r="GJ2427" s="1"/>
      <c r="GK2427" s="1"/>
      <c r="GL2427" s="1"/>
      <c r="GM2427" s="1"/>
      <c r="GN2427" s="1"/>
      <c r="GO2427" s="1"/>
      <c r="GP2427" s="1"/>
      <c r="GQ2427" s="1"/>
      <c r="GR2427" s="1"/>
      <c r="GS2427" s="1"/>
    </row>
    <row r="2428" spans="191:201" ht="12">
      <c r="GI2428" s="1"/>
      <c r="GJ2428" s="1"/>
      <c r="GK2428" s="1"/>
      <c r="GL2428" s="1"/>
      <c r="GM2428" s="1"/>
      <c r="GN2428" s="1"/>
      <c r="GO2428" s="1"/>
      <c r="GP2428" s="1"/>
      <c r="GQ2428" s="1"/>
      <c r="GR2428" s="1"/>
      <c r="GS2428" s="1"/>
    </row>
    <row r="2429" spans="191:201" ht="12">
      <c r="GI2429" s="1"/>
      <c r="GJ2429" s="1"/>
      <c r="GK2429" s="1"/>
      <c r="GL2429" s="1"/>
      <c r="GM2429" s="1"/>
      <c r="GN2429" s="1"/>
      <c r="GO2429" s="1"/>
      <c r="GP2429" s="1"/>
      <c r="GQ2429" s="1"/>
      <c r="GR2429" s="1"/>
      <c r="GS2429" s="1"/>
    </row>
    <row r="2430" spans="191:201" ht="12">
      <c r="GI2430" s="1"/>
      <c r="GJ2430" s="1"/>
      <c r="GK2430" s="1"/>
      <c r="GL2430" s="1"/>
      <c r="GM2430" s="1"/>
      <c r="GN2430" s="1"/>
      <c r="GO2430" s="1"/>
      <c r="GP2430" s="1"/>
      <c r="GQ2430" s="1"/>
      <c r="GR2430" s="1"/>
      <c r="GS2430" s="1"/>
    </row>
    <row r="2431" spans="191:201" ht="12">
      <c r="GI2431" s="1"/>
      <c r="GJ2431" s="1"/>
      <c r="GK2431" s="1"/>
      <c r="GL2431" s="1"/>
      <c r="GM2431" s="1"/>
      <c r="GN2431" s="1"/>
      <c r="GO2431" s="1"/>
      <c r="GP2431" s="1"/>
      <c r="GQ2431" s="1"/>
      <c r="GR2431" s="1"/>
      <c r="GS2431" s="1"/>
    </row>
    <row r="2432" spans="191:201" ht="12">
      <c r="GI2432" s="1"/>
      <c r="GJ2432" s="1"/>
      <c r="GK2432" s="1"/>
      <c r="GL2432" s="1"/>
      <c r="GM2432" s="1"/>
      <c r="GN2432" s="1"/>
      <c r="GO2432" s="1"/>
      <c r="GP2432" s="1"/>
      <c r="GQ2432" s="1"/>
      <c r="GR2432" s="1"/>
      <c r="GS2432" s="1"/>
    </row>
    <row r="2433" spans="191:201" ht="12">
      <c r="GI2433" s="1"/>
      <c r="GJ2433" s="1"/>
      <c r="GK2433" s="1"/>
      <c r="GL2433" s="1"/>
      <c r="GM2433" s="1"/>
      <c r="GN2433" s="1"/>
      <c r="GO2433" s="1"/>
      <c r="GP2433" s="1"/>
      <c r="GQ2433" s="1"/>
      <c r="GR2433" s="1"/>
      <c r="GS2433" s="1"/>
    </row>
    <row r="2434" spans="191:201" ht="12">
      <c r="GI2434" s="1"/>
      <c r="GJ2434" s="1"/>
      <c r="GK2434" s="1"/>
      <c r="GL2434" s="1"/>
      <c r="GM2434" s="1"/>
      <c r="GN2434" s="1"/>
      <c r="GO2434" s="1"/>
      <c r="GP2434" s="1"/>
      <c r="GQ2434" s="1"/>
      <c r="GR2434" s="1"/>
      <c r="GS2434" s="1"/>
    </row>
    <row r="2435" spans="191:201" ht="12">
      <c r="GI2435" s="1"/>
      <c r="GJ2435" s="1"/>
      <c r="GK2435" s="1"/>
      <c r="GL2435" s="1"/>
      <c r="GM2435" s="1"/>
      <c r="GN2435" s="1"/>
      <c r="GO2435" s="1"/>
      <c r="GP2435" s="1"/>
      <c r="GQ2435" s="1"/>
      <c r="GR2435" s="1"/>
      <c r="GS2435" s="1"/>
    </row>
    <row r="2436" spans="191:201" ht="12">
      <c r="GI2436" s="1"/>
      <c r="GJ2436" s="1"/>
      <c r="GK2436" s="1"/>
      <c r="GL2436" s="1"/>
      <c r="GM2436" s="1"/>
      <c r="GN2436" s="1"/>
      <c r="GO2436" s="1"/>
      <c r="GP2436" s="1"/>
      <c r="GQ2436" s="1"/>
      <c r="GR2436" s="1"/>
      <c r="GS2436" s="1"/>
    </row>
    <row r="2437" spans="191:201" ht="12">
      <c r="GI2437" s="1"/>
      <c r="GJ2437" s="1"/>
      <c r="GK2437" s="1"/>
      <c r="GL2437" s="1"/>
      <c r="GM2437" s="1"/>
      <c r="GN2437" s="1"/>
      <c r="GO2437" s="1"/>
      <c r="GP2437" s="1"/>
      <c r="GQ2437" s="1"/>
      <c r="GR2437" s="1"/>
      <c r="GS2437" s="1"/>
    </row>
    <row r="2438" spans="191:201" ht="12">
      <c r="GI2438" s="1"/>
      <c r="GJ2438" s="1"/>
      <c r="GK2438" s="1"/>
      <c r="GL2438" s="1"/>
      <c r="GM2438" s="1"/>
      <c r="GN2438" s="1"/>
      <c r="GO2438" s="1"/>
      <c r="GP2438" s="1"/>
      <c r="GQ2438" s="1"/>
      <c r="GR2438" s="1"/>
      <c r="GS2438" s="1"/>
    </row>
    <row r="2439" spans="191:201" ht="12">
      <c r="GI2439" s="1"/>
      <c r="GJ2439" s="1"/>
      <c r="GK2439" s="1"/>
      <c r="GL2439" s="1"/>
      <c r="GM2439" s="1"/>
      <c r="GN2439" s="1"/>
      <c r="GO2439" s="1"/>
      <c r="GP2439" s="1"/>
      <c r="GQ2439" s="1"/>
      <c r="GR2439" s="1"/>
      <c r="GS2439" s="1"/>
    </row>
    <row r="2440" spans="191:201" ht="12">
      <c r="GI2440" s="1"/>
      <c r="GJ2440" s="1"/>
      <c r="GK2440" s="1"/>
      <c r="GL2440" s="1"/>
      <c r="GM2440" s="1"/>
      <c r="GN2440" s="1"/>
      <c r="GO2440" s="1"/>
      <c r="GP2440" s="1"/>
      <c r="GQ2440" s="1"/>
      <c r="GR2440" s="1"/>
      <c r="GS2440" s="1"/>
    </row>
    <row r="2441" spans="191:201" ht="12">
      <c r="GI2441" s="1"/>
      <c r="GJ2441" s="1"/>
      <c r="GK2441" s="1"/>
      <c r="GL2441" s="1"/>
      <c r="GM2441" s="1"/>
      <c r="GN2441" s="1"/>
      <c r="GO2441" s="1"/>
      <c r="GP2441" s="1"/>
      <c r="GQ2441" s="1"/>
      <c r="GR2441" s="1"/>
      <c r="GS2441" s="1"/>
    </row>
    <row r="2442" spans="191:201" ht="12">
      <c r="GI2442" s="1"/>
      <c r="GJ2442" s="1"/>
      <c r="GK2442" s="1"/>
      <c r="GL2442" s="1"/>
      <c r="GM2442" s="1"/>
      <c r="GN2442" s="1"/>
      <c r="GO2442" s="1"/>
      <c r="GP2442" s="1"/>
      <c r="GQ2442" s="1"/>
      <c r="GR2442" s="1"/>
      <c r="GS2442" s="1"/>
    </row>
    <row r="2443" spans="191:201" ht="12">
      <c r="GI2443" s="1"/>
      <c r="GJ2443" s="1"/>
      <c r="GK2443" s="1"/>
      <c r="GL2443" s="1"/>
      <c r="GM2443" s="1"/>
      <c r="GN2443" s="1"/>
      <c r="GO2443" s="1"/>
      <c r="GP2443" s="1"/>
      <c r="GQ2443" s="1"/>
      <c r="GR2443" s="1"/>
      <c r="GS2443" s="1"/>
    </row>
    <row r="2444" spans="191:201" ht="12">
      <c r="GI2444" s="1"/>
      <c r="GJ2444" s="1"/>
      <c r="GK2444" s="1"/>
      <c r="GL2444" s="1"/>
      <c r="GM2444" s="1"/>
      <c r="GN2444" s="1"/>
      <c r="GO2444" s="1"/>
      <c r="GP2444" s="1"/>
      <c r="GQ2444" s="1"/>
      <c r="GR2444" s="1"/>
      <c r="GS2444" s="1"/>
    </row>
    <row r="2445" spans="191:201" ht="12">
      <c r="GI2445" s="1"/>
      <c r="GJ2445" s="1"/>
      <c r="GK2445" s="1"/>
      <c r="GL2445" s="1"/>
      <c r="GM2445" s="1"/>
      <c r="GN2445" s="1"/>
      <c r="GO2445" s="1"/>
      <c r="GP2445" s="1"/>
      <c r="GQ2445" s="1"/>
      <c r="GR2445" s="1"/>
      <c r="GS2445" s="1"/>
    </row>
    <row r="2446" spans="191:201" ht="12">
      <c r="GI2446" s="1"/>
      <c r="GJ2446" s="1"/>
      <c r="GK2446" s="1"/>
      <c r="GL2446" s="1"/>
      <c r="GM2446" s="1"/>
      <c r="GN2446" s="1"/>
      <c r="GO2446" s="1"/>
      <c r="GP2446" s="1"/>
      <c r="GQ2446" s="1"/>
      <c r="GR2446" s="1"/>
      <c r="GS2446" s="1"/>
    </row>
    <row r="2447" spans="191:201" ht="12">
      <c r="GI2447" s="1"/>
      <c r="GJ2447" s="1"/>
      <c r="GK2447" s="1"/>
      <c r="GL2447" s="1"/>
      <c r="GM2447" s="1"/>
      <c r="GN2447" s="1"/>
      <c r="GO2447" s="1"/>
      <c r="GP2447" s="1"/>
      <c r="GQ2447" s="1"/>
      <c r="GR2447" s="1"/>
      <c r="GS2447" s="1"/>
    </row>
    <row r="2448" spans="191:201" ht="12">
      <c r="GI2448" s="1"/>
      <c r="GJ2448" s="1"/>
      <c r="GK2448" s="1"/>
      <c r="GL2448" s="1"/>
      <c r="GM2448" s="1"/>
      <c r="GN2448" s="1"/>
      <c r="GO2448" s="1"/>
      <c r="GP2448" s="1"/>
      <c r="GQ2448" s="1"/>
      <c r="GR2448" s="1"/>
      <c r="GS2448" s="1"/>
    </row>
    <row r="2449" spans="191:201" ht="12">
      <c r="GI2449" s="1"/>
      <c r="GJ2449" s="1"/>
      <c r="GK2449" s="1"/>
      <c r="GL2449" s="1"/>
      <c r="GM2449" s="1"/>
      <c r="GN2449" s="1"/>
      <c r="GO2449" s="1"/>
      <c r="GP2449" s="1"/>
      <c r="GQ2449" s="1"/>
      <c r="GR2449" s="1"/>
      <c r="GS2449" s="1"/>
    </row>
    <row r="2450" spans="191:201" ht="12">
      <c r="GI2450" s="1"/>
      <c r="GJ2450" s="1"/>
      <c r="GK2450" s="1"/>
      <c r="GL2450" s="1"/>
      <c r="GM2450" s="1"/>
      <c r="GN2450" s="1"/>
      <c r="GO2450" s="1"/>
      <c r="GP2450" s="1"/>
      <c r="GQ2450" s="1"/>
      <c r="GR2450" s="1"/>
      <c r="GS2450" s="1"/>
    </row>
    <row r="2451" spans="191:201" ht="12">
      <c r="GI2451" s="1"/>
      <c r="GJ2451" s="1"/>
      <c r="GK2451" s="1"/>
      <c r="GL2451" s="1"/>
      <c r="GM2451" s="1"/>
      <c r="GN2451" s="1"/>
      <c r="GO2451" s="1"/>
      <c r="GP2451" s="1"/>
      <c r="GQ2451" s="1"/>
      <c r="GR2451" s="1"/>
      <c r="GS2451" s="1"/>
    </row>
    <row r="2452" spans="191:201" ht="12">
      <c r="GI2452" s="1"/>
      <c r="GJ2452" s="1"/>
      <c r="GK2452" s="1"/>
      <c r="GL2452" s="1"/>
      <c r="GM2452" s="1"/>
      <c r="GN2452" s="1"/>
      <c r="GO2452" s="1"/>
      <c r="GP2452" s="1"/>
      <c r="GQ2452" s="1"/>
      <c r="GR2452" s="1"/>
      <c r="GS2452" s="1"/>
    </row>
    <row r="2453" spans="191:201" ht="12">
      <c r="GI2453" s="1"/>
      <c r="GJ2453" s="1"/>
      <c r="GK2453" s="1"/>
      <c r="GL2453" s="1"/>
      <c r="GM2453" s="1"/>
      <c r="GN2453" s="1"/>
      <c r="GO2453" s="1"/>
      <c r="GP2453" s="1"/>
      <c r="GQ2453" s="1"/>
      <c r="GR2453" s="1"/>
      <c r="GS2453" s="1"/>
    </row>
    <row r="2454" spans="191:201" ht="12">
      <c r="GI2454" s="1"/>
      <c r="GJ2454" s="1"/>
      <c r="GK2454" s="1"/>
      <c r="GL2454" s="1"/>
      <c r="GM2454" s="1"/>
      <c r="GN2454" s="1"/>
      <c r="GO2454" s="1"/>
      <c r="GP2454" s="1"/>
      <c r="GQ2454" s="1"/>
      <c r="GR2454" s="1"/>
      <c r="GS2454" s="1"/>
    </row>
    <row r="2455" spans="191:201" ht="12">
      <c r="GI2455" s="1"/>
      <c r="GJ2455" s="1"/>
      <c r="GK2455" s="1"/>
      <c r="GL2455" s="1"/>
      <c r="GM2455" s="1"/>
      <c r="GN2455" s="1"/>
      <c r="GO2455" s="1"/>
      <c r="GP2455" s="1"/>
      <c r="GQ2455" s="1"/>
      <c r="GR2455" s="1"/>
      <c r="GS2455" s="1"/>
    </row>
    <row r="2456" spans="191:201" ht="12">
      <c r="GI2456" s="1"/>
      <c r="GJ2456" s="1"/>
      <c r="GK2456" s="1"/>
      <c r="GL2456" s="1"/>
      <c r="GM2456" s="1"/>
      <c r="GN2456" s="1"/>
      <c r="GO2456" s="1"/>
      <c r="GP2456" s="1"/>
      <c r="GQ2456" s="1"/>
      <c r="GR2456" s="1"/>
      <c r="GS2456" s="1"/>
    </row>
    <row r="2457" spans="191:201" ht="12">
      <c r="GI2457" s="1"/>
      <c r="GJ2457" s="1"/>
      <c r="GK2457" s="1"/>
      <c r="GL2457" s="1"/>
      <c r="GM2457" s="1"/>
      <c r="GN2457" s="1"/>
      <c r="GO2457" s="1"/>
      <c r="GP2457" s="1"/>
      <c r="GQ2457" s="1"/>
      <c r="GR2457" s="1"/>
      <c r="GS2457" s="1"/>
    </row>
    <row r="2458" spans="191:201" ht="12">
      <c r="GI2458" s="1"/>
      <c r="GJ2458" s="1"/>
      <c r="GK2458" s="1"/>
      <c r="GL2458" s="1"/>
      <c r="GM2458" s="1"/>
      <c r="GN2458" s="1"/>
      <c r="GO2458" s="1"/>
      <c r="GP2458" s="1"/>
      <c r="GQ2458" s="1"/>
      <c r="GR2458" s="1"/>
      <c r="GS2458" s="1"/>
    </row>
    <row r="2459" spans="191:201" ht="12">
      <c r="GI2459" s="1"/>
      <c r="GJ2459" s="1"/>
      <c r="GK2459" s="1"/>
      <c r="GL2459" s="1"/>
      <c r="GM2459" s="1"/>
      <c r="GN2459" s="1"/>
      <c r="GO2459" s="1"/>
      <c r="GP2459" s="1"/>
      <c r="GQ2459" s="1"/>
      <c r="GR2459" s="1"/>
      <c r="GS2459" s="1"/>
    </row>
    <row r="2460" spans="191:201" ht="12">
      <c r="GI2460" s="1"/>
      <c r="GJ2460" s="1"/>
      <c r="GK2460" s="1"/>
      <c r="GL2460" s="1"/>
      <c r="GM2460" s="1"/>
      <c r="GN2460" s="1"/>
      <c r="GO2460" s="1"/>
      <c r="GP2460" s="1"/>
      <c r="GQ2460" s="1"/>
      <c r="GR2460" s="1"/>
      <c r="GS2460" s="1"/>
    </row>
    <row r="2461" spans="191:201" ht="12">
      <c r="GI2461" s="1"/>
      <c r="GJ2461" s="1"/>
      <c r="GK2461" s="1"/>
      <c r="GL2461" s="1"/>
      <c r="GM2461" s="1"/>
      <c r="GN2461" s="1"/>
      <c r="GO2461" s="1"/>
      <c r="GP2461" s="1"/>
      <c r="GQ2461" s="1"/>
      <c r="GR2461" s="1"/>
      <c r="GS2461" s="1"/>
    </row>
    <row r="2462" spans="191:201" ht="12">
      <c r="GI2462" s="1"/>
      <c r="GJ2462" s="1"/>
      <c r="GK2462" s="1"/>
      <c r="GL2462" s="1"/>
      <c r="GM2462" s="1"/>
      <c r="GN2462" s="1"/>
      <c r="GO2462" s="1"/>
      <c r="GP2462" s="1"/>
      <c r="GQ2462" s="1"/>
      <c r="GR2462" s="1"/>
      <c r="GS2462" s="1"/>
    </row>
    <row r="2463" spans="191:201" ht="12">
      <c r="GI2463" s="1"/>
      <c r="GJ2463" s="1"/>
      <c r="GK2463" s="1"/>
      <c r="GL2463" s="1"/>
      <c r="GM2463" s="1"/>
      <c r="GN2463" s="1"/>
      <c r="GO2463" s="1"/>
      <c r="GP2463" s="1"/>
      <c r="GQ2463" s="1"/>
      <c r="GR2463" s="1"/>
      <c r="GS2463" s="1"/>
    </row>
    <row r="2464" spans="191:201" ht="12">
      <c r="GI2464" s="1"/>
      <c r="GJ2464" s="1"/>
      <c r="GK2464" s="1"/>
      <c r="GL2464" s="1"/>
      <c r="GM2464" s="1"/>
      <c r="GN2464" s="1"/>
      <c r="GO2464" s="1"/>
      <c r="GP2464" s="1"/>
      <c r="GQ2464" s="1"/>
      <c r="GR2464" s="1"/>
      <c r="GS2464" s="1"/>
    </row>
    <row r="2465" spans="191:201" ht="12">
      <c r="GI2465" s="1"/>
      <c r="GJ2465" s="1"/>
      <c r="GK2465" s="1"/>
      <c r="GL2465" s="1"/>
      <c r="GM2465" s="1"/>
      <c r="GN2465" s="1"/>
      <c r="GO2465" s="1"/>
      <c r="GP2465" s="1"/>
      <c r="GQ2465" s="1"/>
      <c r="GR2465" s="1"/>
      <c r="GS2465" s="1"/>
    </row>
    <row r="2466" spans="191:201" ht="12">
      <c r="GI2466" s="1"/>
      <c r="GJ2466" s="1"/>
      <c r="GK2466" s="1"/>
      <c r="GL2466" s="1"/>
      <c r="GM2466" s="1"/>
      <c r="GN2466" s="1"/>
      <c r="GO2466" s="1"/>
      <c r="GP2466" s="1"/>
      <c r="GQ2466" s="1"/>
      <c r="GR2466" s="1"/>
      <c r="GS2466" s="1"/>
    </row>
    <row r="2467" spans="191:201" ht="12">
      <c r="GI2467" s="1"/>
      <c r="GJ2467" s="1"/>
      <c r="GK2467" s="1"/>
      <c r="GL2467" s="1"/>
      <c r="GM2467" s="1"/>
      <c r="GN2467" s="1"/>
      <c r="GO2467" s="1"/>
      <c r="GP2467" s="1"/>
      <c r="GQ2467" s="1"/>
      <c r="GR2467" s="1"/>
      <c r="GS2467" s="1"/>
    </row>
    <row r="2468" spans="191:201" ht="12">
      <c r="GI2468" s="1"/>
      <c r="GJ2468" s="1"/>
      <c r="GK2468" s="1"/>
      <c r="GL2468" s="1"/>
      <c r="GM2468" s="1"/>
      <c r="GN2468" s="1"/>
      <c r="GO2468" s="1"/>
      <c r="GP2468" s="1"/>
      <c r="GQ2468" s="1"/>
      <c r="GR2468" s="1"/>
      <c r="GS2468" s="1"/>
    </row>
    <row r="2469" spans="191:201" ht="12">
      <c r="GI2469" s="1"/>
      <c r="GJ2469" s="1"/>
      <c r="GK2469" s="1"/>
      <c r="GL2469" s="1"/>
      <c r="GM2469" s="1"/>
      <c r="GN2469" s="1"/>
      <c r="GO2469" s="1"/>
      <c r="GP2469" s="1"/>
      <c r="GQ2469" s="1"/>
      <c r="GR2469" s="1"/>
      <c r="GS2469" s="1"/>
    </row>
    <row r="2470" spans="191:201" ht="12">
      <c r="GI2470" s="1"/>
      <c r="GJ2470" s="1"/>
      <c r="GK2470" s="1"/>
      <c r="GL2470" s="1"/>
      <c r="GM2470" s="1"/>
      <c r="GN2470" s="1"/>
      <c r="GO2470" s="1"/>
      <c r="GP2470" s="1"/>
      <c r="GQ2470" s="1"/>
      <c r="GR2470" s="1"/>
      <c r="GS2470" s="1"/>
    </row>
    <row r="2471" spans="191:201" ht="12">
      <c r="GI2471" s="1"/>
      <c r="GJ2471" s="1"/>
      <c r="GK2471" s="1"/>
      <c r="GL2471" s="1"/>
      <c r="GM2471" s="1"/>
      <c r="GN2471" s="1"/>
      <c r="GO2471" s="1"/>
      <c r="GP2471" s="1"/>
      <c r="GQ2471" s="1"/>
      <c r="GR2471" s="1"/>
      <c r="GS2471" s="1"/>
    </row>
    <row r="2472" spans="191:201" ht="12">
      <c r="GI2472" s="1"/>
      <c r="GJ2472" s="1"/>
      <c r="GK2472" s="1"/>
      <c r="GL2472" s="1"/>
      <c r="GM2472" s="1"/>
      <c r="GN2472" s="1"/>
      <c r="GO2472" s="1"/>
      <c r="GP2472" s="1"/>
      <c r="GQ2472" s="1"/>
      <c r="GR2472" s="1"/>
      <c r="GS2472" s="1"/>
    </row>
    <row r="2473" spans="191:201" ht="12">
      <c r="GI2473" s="1"/>
      <c r="GJ2473" s="1"/>
      <c r="GK2473" s="1"/>
      <c r="GL2473" s="1"/>
      <c r="GM2473" s="1"/>
      <c r="GN2473" s="1"/>
      <c r="GO2473" s="1"/>
      <c r="GP2473" s="1"/>
      <c r="GQ2473" s="1"/>
      <c r="GR2473" s="1"/>
      <c r="GS2473" s="1"/>
    </row>
    <row r="2474" spans="191:201" ht="12">
      <c r="GI2474" s="1"/>
      <c r="GJ2474" s="1"/>
      <c r="GK2474" s="1"/>
      <c r="GL2474" s="1"/>
      <c r="GM2474" s="1"/>
      <c r="GN2474" s="1"/>
      <c r="GO2474" s="1"/>
      <c r="GP2474" s="1"/>
      <c r="GQ2474" s="1"/>
      <c r="GR2474" s="1"/>
      <c r="GS2474" s="1"/>
    </row>
    <row r="2475" spans="191:201" ht="12">
      <c r="GI2475" s="1"/>
      <c r="GJ2475" s="1"/>
      <c r="GK2475" s="1"/>
      <c r="GL2475" s="1"/>
      <c r="GM2475" s="1"/>
      <c r="GN2475" s="1"/>
      <c r="GO2475" s="1"/>
      <c r="GP2475" s="1"/>
      <c r="GQ2475" s="1"/>
      <c r="GR2475" s="1"/>
      <c r="GS2475" s="1"/>
    </row>
    <row r="2476" spans="191:201" ht="12">
      <c r="GI2476" s="1"/>
      <c r="GJ2476" s="1"/>
      <c r="GK2476" s="1"/>
      <c r="GL2476" s="1"/>
      <c r="GM2476" s="1"/>
      <c r="GN2476" s="1"/>
      <c r="GO2476" s="1"/>
      <c r="GP2476" s="1"/>
      <c r="GQ2476" s="1"/>
      <c r="GR2476" s="1"/>
      <c r="GS2476" s="1"/>
    </row>
    <row r="2477" spans="191:201" ht="12">
      <c r="GI2477" s="1"/>
      <c r="GJ2477" s="1"/>
      <c r="GK2477" s="1"/>
      <c r="GL2477" s="1"/>
      <c r="GM2477" s="1"/>
      <c r="GN2477" s="1"/>
      <c r="GO2477" s="1"/>
      <c r="GP2477" s="1"/>
      <c r="GQ2477" s="1"/>
      <c r="GR2477" s="1"/>
      <c r="GS2477" s="1"/>
    </row>
    <row r="2478" spans="191:201" ht="12">
      <c r="GI2478" s="1"/>
      <c r="GJ2478" s="1"/>
      <c r="GK2478" s="1"/>
      <c r="GL2478" s="1"/>
      <c r="GM2478" s="1"/>
      <c r="GN2478" s="1"/>
      <c r="GO2478" s="1"/>
      <c r="GP2478" s="1"/>
      <c r="GQ2478" s="1"/>
      <c r="GR2478" s="1"/>
      <c r="GS2478" s="1"/>
    </row>
    <row r="2479" spans="191:201" ht="12">
      <c r="GI2479" s="1"/>
      <c r="GJ2479" s="1"/>
      <c r="GK2479" s="1"/>
      <c r="GL2479" s="1"/>
      <c r="GM2479" s="1"/>
      <c r="GN2479" s="1"/>
      <c r="GO2479" s="1"/>
      <c r="GP2479" s="1"/>
      <c r="GQ2479" s="1"/>
      <c r="GR2479" s="1"/>
      <c r="GS2479" s="1"/>
    </row>
    <row r="2480" spans="191:201" ht="12">
      <c r="GI2480" s="1"/>
      <c r="GJ2480" s="1"/>
      <c r="GK2480" s="1"/>
      <c r="GL2480" s="1"/>
      <c r="GM2480" s="1"/>
      <c r="GN2480" s="1"/>
      <c r="GO2480" s="1"/>
      <c r="GP2480" s="1"/>
      <c r="GQ2480" s="1"/>
      <c r="GR2480" s="1"/>
      <c r="GS2480" s="1"/>
    </row>
    <row r="2481" spans="191:201" ht="12">
      <c r="GI2481" s="1"/>
      <c r="GJ2481" s="1"/>
      <c r="GK2481" s="1"/>
      <c r="GL2481" s="1"/>
      <c r="GM2481" s="1"/>
      <c r="GN2481" s="1"/>
      <c r="GO2481" s="1"/>
      <c r="GP2481" s="1"/>
      <c r="GQ2481" s="1"/>
      <c r="GR2481" s="1"/>
      <c r="GS2481" s="1"/>
    </row>
    <row r="2482" spans="191:201" ht="12">
      <c r="GI2482" s="1"/>
      <c r="GJ2482" s="1"/>
      <c r="GK2482" s="1"/>
      <c r="GL2482" s="1"/>
      <c r="GM2482" s="1"/>
      <c r="GN2482" s="1"/>
      <c r="GO2482" s="1"/>
      <c r="GP2482" s="1"/>
      <c r="GQ2482" s="1"/>
      <c r="GR2482" s="1"/>
      <c r="GS2482" s="1"/>
    </row>
    <row r="2483" spans="191:201" ht="12">
      <c r="GI2483" s="1"/>
      <c r="GJ2483" s="1"/>
      <c r="GK2483" s="1"/>
      <c r="GL2483" s="1"/>
      <c r="GM2483" s="1"/>
      <c r="GN2483" s="1"/>
      <c r="GO2483" s="1"/>
      <c r="GP2483" s="1"/>
      <c r="GQ2483" s="1"/>
      <c r="GR2483" s="1"/>
      <c r="GS2483" s="1"/>
    </row>
    <row r="2484" spans="191:201" ht="12">
      <c r="GI2484" s="1"/>
      <c r="GJ2484" s="1"/>
      <c r="GK2484" s="1"/>
      <c r="GL2484" s="1"/>
      <c r="GM2484" s="1"/>
      <c r="GN2484" s="1"/>
      <c r="GO2484" s="1"/>
      <c r="GP2484" s="1"/>
      <c r="GQ2484" s="1"/>
      <c r="GR2484" s="1"/>
      <c r="GS2484" s="1"/>
    </row>
    <row r="2485" spans="191:201" ht="12">
      <c r="GI2485" s="1"/>
      <c r="GJ2485" s="1"/>
      <c r="GK2485" s="1"/>
      <c r="GL2485" s="1"/>
      <c r="GM2485" s="1"/>
      <c r="GN2485" s="1"/>
      <c r="GO2485" s="1"/>
      <c r="GP2485" s="1"/>
      <c r="GQ2485" s="1"/>
      <c r="GR2485" s="1"/>
      <c r="GS2485" s="1"/>
    </row>
    <row r="2486" spans="191:201" ht="12">
      <c r="GI2486" s="1"/>
      <c r="GJ2486" s="1"/>
      <c r="GK2486" s="1"/>
      <c r="GL2486" s="1"/>
      <c r="GM2486" s="1"/>
      <c r="GN2486" s="1"/>
      <c r="GO2486" s="1"/>
      <c r="GP2486" s="1"/>
      <c r="GQ2486" s="1"/>
      <c r="GR2486" s="1"/>
      <c r="GS2486" s="1"/>
    </row>
    <row r="2487" spans="191:201" ht="12">
      <c r="GI2487" s="1"/>
      <c r="GJ2487" s="1"/>
      <c r="GK2487" s="1"/>
      <c r="GL2487" s="1"/>
      <c r="GM2487" s="1"/>
      <c r="GN2487" s="1"/>
      <c r="GO2487" s="1"/>
      <c r="GP2487" s="1"/>
      <c r="GQ2487" s="1"/>
      <c r="GR2487" s="1"/>
      <c r="GS2487" s="1"/>
    </row>
    <row r="2488" spans="191:201" ht="12">
      <c r="GI2488" s="1"/>
      <c r="GJ2488" s="1"/>
      <c r="GK2488" s="1"/>
      <c r="GL2488" s="1"/>
      <c r="GM2488" s="1"/>
      <c r="GN2488" s="1"/>
      <c r="GO2488" s="1"/>
      <c r="GP2488" s="1"/>
      <c r="GQ2488" s="1"/>
      <c r="GR2488" s="1"/>
      <c r="GS2488" s="1"/>
    </row>
    <row r="2489" spans="191:201" ht="12">
      <c r="GI2489" s="1"/>
      <c r="GJ2489" s="1"/>
      <c r="GK2489" s="1"/>
      <c r="GL2489" s="1"/>
      <c r="GM2489" s="1"/>
      <c r="GN2489" s="1"/>
      <c r="GO2489" s="1"/>
      <c r="GP2489" s="1"/>
      <c r="GQ2489" s="1"/>
      <c r="GR2489" s="1"/>
      <c r="GS2489" s="1"/>
    </row>
    <row r="2490" spans="191:201" ht="12">
      <c r="GI2490" s="1"/>
      <c r="GJ2490" s="1"/>
      <c r="GK2490" s="1"/>
      <c r="GL2490" s="1"/>
      <c r="GM2490" s="1"/>
      <c r="GN2490" s="1"/>
      <c r="GO2490" s="1"/>
      <c r="GP2490" s="1"/>
      <c r="GQ2490" s="1"/>
      <c r="GR2490" s="1"/>
      <c r="GS2490" s="1"/>
    </row>
    <row r="2491" spans="191:201" ht="12">
      <c r="GI2491" s="1"/>
      <c r="GJ2491" s="1"/>
      <c r="GK2491" s="1"/>
      <c r="GL2491" s="1"/>
      <c r="GM2491" s="1"/>
      <c r="GN2491" s="1"/>
      <c r="GO2491" s="1"/>
      <c r="GP2491" s="1"/>
      <c r="GQ2491" s="1"/>
      <c r="GR2491" s="1"/>
      <c r="GS2491" s="1"/>
    </row>
    <row r="2492" spans="191:201" ht="12">
      <c r="GI2492" s="1"/>
      <c r="GJ2492" s="1"/>
      <c r="GK2492" s="1"/>
      <c r="GL2492" s="1"/>
      <c r="GM2492" s="1"/>
      <c r="GN2492" s="1"/>
      <c r="GO2492" s="1"/>
      <c r="GP2492" s="1"/>
      <c r="GQ2492" s="1"/>
      <c r="GR2492" s="1"/>
      <c r="GS2492" s="1"/>
    </row>
    <row r="2493" spans="191:201" ht="12">
      <c r="GI2493" s="1"/>
      <c r="GJ2493" s="1"/>
      <c r="GK2493" s="1"/>
      <c r="GL2493" s="1"/>
      <c r="GM2493" s="1"/>
      <c r="GN2493" s="1"/>
      <c r="GO2493" s="1"/>
      <c r="GP2493" s="1"/>
      <c r="GQ2493" s="1"/>
      <c r="GR2493" s="1"/>
      <c r="GS2493" s="1"/>
    </row>
    <row r="2494" spans="191:201" ht="12">
      <c r="GI2494" s="1"/>
      <c r="GJ2494" s="1"/>
      <c r="GK2494" s="1"/>
      <c r="GL2494" s="1"/>
      <c r="GM2494" s="1"/>
      <c r="GN2494" s="1"/>
      <c r="GO2494" s="1"/>
      <c r="GP2494" s="1"/>
      <c r="GQ2494" s="1"/>
      <c r="GR2494" s="1"/>
      <c r="GS2494" s="1"/>
    </row>
    <row r="2495" spans="191:201" ht="12">
      <c r="GI2495" s="1"/>
      <c r="GJ2495" s="1"/>
      <c r="GK2495" s="1"/>
      <c r="GL2495" s="1"/>
      <c r="GM2495" s="1"/>
      <c r="GN2495" s="1"/>
      <c r="GO2495" s="1"/>
      <c r="GP2495" s="1"/>
      <c r="GQ2495" s="1"/>
      <c r="GR2495" s="1"/>
      <c r="GS2495" s="1"/>
    </row>
    <row r="2496" spans="191:201" ht="12">
      <c r="GI2496" s="1"/>
      <c r="GJ2496" s="1"/>
      <c r="GK2496" s="1"/>
      <c r="GL2496" s="1"/>
      <c r="GM2496" s="1"/>
      <c r="GN2496" s="1"/>
      <c r="GO2496" s="1"/>
      <c r="GP2496" s="1"/>
      <c r="GQ2496" s="1"/>
      <c r="GR2496" s="1"/>
      <c r="GS2496" s="1"/>
    </row>
    <row r="2497" spans="191:201" ht="12">
      <c r="GI2497" s="1"/>
      <c r="GJ2497" s="1"/>
      <c r="GK2497" s="1"/>
      <c r="GL2497" s="1"/>
      <c r="GM2497" s="1"/>
      <c r="GN2497" s="1"/>
      <c r="GO2497" s="1"/>
      <c r="GP2497" s="1"/>
      <c r="GQ2497" s="1"/>
      <c r="GR2497" s="1"/>
      <c r="GS2497" s="1"/>
    </row>
    <row r="2498" spans="191:201" ht="12">
      <c r="GI2498" s="1"/>
      <c r="GJ2498" s="1"/>
      <c r="GK2498" s="1"/>
      <c r="GL2498" s="1"/>
      <c r="GM2498" s="1"/>
      <c r="GN2498" s="1"/>
      <c r="GO2498" s="1"/>
      <c r="GP2498" s="1"/>
      <c r="GQ2498" s="1"/>
      <c r="GR2498" s="1"/>
      <c r="GS2498" s="1"/>
    </row>
    <row r="2499" spans="191:201" ht="12">
      <c r="GI2499" s="1"/>
      <c r="GJ2499" s="1"/>
      <c r="GK2499" s="1"/>
      <c r="GL2499" s="1"/>
      <c r="GM2499" s="1"/>
      <c r="GN2499" s="1"/>
      <c r="GO2499" s="1"/>
      <c r="GP2499" s="1"/>
      <c r="GQ2499" s="1"/>
      <c r="GR2499" s="1"/>
      <c r="GS2499" s="1"/>
    </row>
    <row r="2500" spans="191:201" ht="12">
      <c r="GI2500" s="1"/>
      <c r="GJ2500" s="1"/>
      <c r="GK2500" s="1"/>
      <c r="GL2500" s="1"/>
      <c r="GM2500" s="1"/>
      <c r="GN2500" s="1"/>
      <c r="GO2500" s="1"/>
      <c r="GP2500" s="1"/>
      <c r="GQ2500" s="1"/>
      <c r="GR2500" s="1"/>
      <c r="GS2500" s="1"/>
    </row>
    <row r="2501" spans="191:201" ht="12">
      <c r="GI2501" s="1"/>
      <c r="GJ2501" s="1"/>
      <c r="GK2501" s="1"/>
      <c r="GL2501" s="1"/>
      <c r="GM2501" s="1"/>
      <c r="GN2501" s="1"/>
      <c r="GO2501" s="1"/>
      <c r="GP2501" s="1"/>
      <c r="GQ2501" s="1"/>
      <c r="GR2501" s="1"/>
      <c r="GS2501" s="1"/>
    </row>
    <row r="2502" spans="191:201" ht="12">
      <c r="GI2502" s="1"/>
      <c r="GJ2502" s="1"/>
      <c r="GK2502" s="1"/>
      <c r="GL2502" s="1"/>
      <c r="GM2502" s="1"/>
      <c r="GN2502" s="1"/>
      <c r="GO2502" s="1"/>
      <c r="GP2502" s="1"/>
      <c r="GQ2502" s="1"/>
      <c r="GR2502" s="1"/>
      <c r="GS2502" s="1"/>
    </row>
    <row r="2503" spans="191:201" ht="12">
      <c r="GI2503" s="1"/>
      <c r="GJ2503" s="1"/>
      <c r="GK2503" s="1"/>
      <c r="GL2503" s="1"/>
      <c r="GM2503" s="1"/>
      <c r="GN2503" s="1"/>
      <c r="GO2503" s="1"/>
      <c r="GP2503" s="1"/>
      <c r="GQ2503" s="1"/>
      <c r="GR2503" s="1"/>
      <c r="GS2503" s="1"/>
    </row>
    <row r="2504" spans="191:201" ht="12">
      <c r="GI2504" s="1"/>
      <c r="GJ2504" s="1"/>
      <c r="GK2504" s="1"/>
      <c r="GL2504" s="1"/>
      <c r="GM2504" s="1"/>
      <c r="GN2504" s="1"/>
      <c r="GO2504" s="1"/>
      <c r="GP2504" s="1"/>
      <c r="GQ2504" s="1"/>
      <c r="GR2504" s="1"/>
      <c r="GS2504" s="1"/>
    </row>
    <row r="2505" spans="191:201" ht="12">
      <c r="GI2505" s="1"/>
      <c r="GJ2505" s="1"/>
      <c r="GK2505" s="1"/>
      <c r="GL2505" s="1"/>
      <c r="GM2505" s="1"/>
      <c r="GN2505" s="1"/>
      <c r="GO2505" s="1"/>
      <c r="GP2505" s="1"/>
      <c r="GQ2505" s="1"/>
      <c r="GR2505" s="1"/>
      <c r="GS2505" s="1"/>
    </row>
    <row r="2506" spans="191:201" ht="12">
      <c r="GI2506" s="1"/>
      <c r="GJ2506" s="1"/>
      <c r="GK2506" s="1"/>
      <c r="GL2506" s="1"/>
      <c r="GM2506" s="1"/>
      <c r="GN2506" s="1"/>
      <c r="GO2506" s="1"/>
      <c r="GP2506" s="1"/>
      <c r="GQ2506" s="1"/>
      <c r="GR2506" s="1"/>
      <c r="GS2506" s="1"/>
    </row>
    <row r="2507" spans="191:201" ht="12">
      <c r="GI2507" s="1"/>
      <c r="GJ2507" s="1"/>
      <c r="GK2507" s="1"/>
      <c r="GL2507" s="1"/>
      <c r="GM2507" s="1"/>
      <c r="GN2507" s="1"/>
      <c r="GO2507" s="1"/>
      <c r="GP2507" s="1"/>
      <c r="GQ2507" s="1"/>
      <c r="GR2507" s="1"/>
      <c r="GS2507" s="1"/>
    </row>
    <row r="2508" spans="191:201" ht="12">
      <c r="GI2508" s="1"/>
      <c r="GJ2508" s="1"/>
      <c r="GK2508" s="1"/>
      <c r="GL2508" s="1"/>
      <c r="GM2508" s="1"/>
      <c r="GN2508" s="1"/>
      <c r="GO2508" s="1"/>
      <c r="GP2508" s="1"/>
      <c r="GQ2508" s="1"/>
      <c r="GR2508" s="1"/>
      <c r="GS2508" s="1"/>
    </row>
    <row r="2509" spans="191:201" ht="12">
      <c r="GI2509" s="1"/>
      <c r="GJ2509" s="1"/>
      <c r="GK2509" s="1"/>
      <c r="GL2509" s="1"/>
      <c r="GM2509" s="1"/>
      <c r="GN2509" s="1"/>
      <c r="GO2509" s="1"/>
      <c r="GP2509" s="1"/>
      <c r="GQ2509" s="1"/>
      <c r="GR2509" s="1"/>
      <c r="GS2509" s="1"/>
    </row>
    <row r="2510" spans="191:201" ht="12">
      <c r="GI2510" s="1"/>
      <c r="GJ2510" s="1"/>
      <c r="GK2510" s="1"/>
      <c r="GL2510" s="1"/>
      <c r="GM2510" s="1"/>
      <c r="GN2510" s="1"/>
      <c r="GO2510" s="1"/>
      <c r="GP2510" s="1"/>
      <c r="GQ2510" s="1"/>
      <c r="GR2510" s="1"/>
      <c r="GS2510" s="1"/>
    </row>
    <row r="2511" spans="191:201" ht="12">
      <c r="GI2511" s="1"/>
      <c r="GJ2511" s="1"/>
      <c r="GK2511" s="1"/>
      <c r="GL2511" s="1"/>
      <c r="GM2511" s="1"/>
      <c r="GN2511" s="1"/>
      <c r="GO2511" s="1"/>
      <c r="GP2511" s="1"/>
      <c r="GQ2511" s="1"/>
      <c r="GR2511" s="1"/>
      <c r="GS2511" s="1"/>
    </row>
    <row r="2512" spans="191:201" ht="12">
      <c r="GI2512" s="1"/>
      <c r="GJ2512" s="1"/>
      <c r="GK2512" s="1"/>
      <c r="GL2512" s="1"/>
      <c r="GM2512" s="1"/>
      <c r="GN2512" s="1"/>
      <c r="GO2512" s="1"/>
      <c r="GP2512" s="1"/>
      <c r="GQ2512" s="1"/>
      <c r="GR2512" s="1"/>
      <c r="GS2512" s="1"/>
    </row>
    <row r="2513" spans="191:201" ht="12">
      <c r="GI2513" s="1"/>
      <c r="GJ2513" s="1"/>
      <c r="GK2513" s="1"/>
      <c r="GL2513" s="1"/>
      <c r="GM2513" s="1"/>
      <c r="GN2513" s="1"/>
      <c r="GO2513" s="1"/>
      <c r="GP2513" s="1"/>
      <c r="GQ2513" s="1"/>
      <c r="GR2513" s="1"/>
      <c r="GS2513" s="1"/>
    </row>
    <row r="2514" spans="191:201" ht="12">
      <c r="GI2514" s="1"/>
      <c r="GJ2514" s="1"/>
      <c r="GK2514" s="1"/>
      <c r="GL2514" s="1"/>
      <c r="GM2514" s="1"/>
      <c r="GN2514" s="1"/>
      <c r="GO2514" s="1"/>
      <c r="GP2514" s="1"/>
      <c r="GQ2514" s="1"/>
      <c r="GR2514" s="1"/>
      <c r="GS2514" s="1"/>
    </row>
    <row r="2515" spans="191:201" ht="12">
      <c r="GI2515" s="1"/>
      <c r="GJ2515" s="1"/>
      <c r="GK2515" s="1"/>
      <c r="GL2515" s="1"/>
      <c r="GM2515" s="1"/>
      <c r="GN2515" s="1"/>
      <c r="GO2515" s="1"/>
      <c r="GP2515" s="1"/>
      <c r="GQ2515" s="1"/>
      <c r="GR2515" s="1"/>
      <c r="GS2515" s="1"/>
    </row>
    <row r="2516" spans="191:201" ht="12">
      <c r="GI2516" s="1"/>
      <c r="GJ2516" s="1"/>
      <c r="GK2516" s="1"/>
      <c r="GL2516" s="1"/>
      <c r="GM2516" s="1"/>
      <c r="GN2516" s="1"/>
      <c r="GO2516" s="1"/>
      <c r="GP2516" s="1"/>
      <c r="GQ2516" s="1"/>
      <c r="GR2516" s="1"/>
      <c r="GS2516" s="1"/>
    </row>
    <row r="2517" spans="191:201" ht="12">
      <c r="GI2517" s="1"/>
      <c r="GJ2517" s="1"/>
      <c r="GK2517" s="1"/>
      <c r="GL2517" s="1"/>
      <c r="GM2517" s="1"/>
      <c r="GN2517" s="1"/>
      <c r="GO2517" s="1"/>
      <c r="GP2517" s="1"/>
      <c r="GQ2517" s="1"/>
      <c r="GR2517" s="1"/>
      <c r="GS2517" s="1"/>
    </row>
    <row r="2518" spans="191:201" ht="12">
      <c r="GI2518" s="1"/>
      <c r="GJ2518" s="1"/>
      <c r="GK2518" s="1"/>
      <c r="GL2518" s="1"/>
      <c r="GM2518" s="1"/>
      <c r="GN2518" s="1"/>
      <c r="GO2518" s="1"/>
      <c r="GP2518" s="1"/>
      <c r="GQ2518" s="1"/>
      <c r="GR2518" s="1"/>
      <c r="GS2518" s="1"/>
    </row>
    <row r="2519" spans="191:201" ht="12">
      <c r="GI2519" s="1"/>
      <c r="GJ2519" s="1"/>
      <c r="GK2519" s="1"/>
      <c r="GL2519" s="1"/>
      <c r="GM2519" s="1"/>
      <c r="GN2519" s="1"/>
      <c r="GO2519" s="1"/>
      <c r="GP2519" s="1"/>
      <c r="GQ2519" s="1"/>
      <c r="GR2519" s="1"/>
      <c r="GS2519" s="1"/>
    </row>
    <row r="2520" spans="191:201" ht="12">
      <c r="GI2520" s="1"/>
      <c r="GJ2520" s="1"/>
      <c r="GK2520" s="1"/>
      <c r="GL2520" s="1"/>
      <c r="GM2520" s="1"/>
      <c r="GN2520" s="1"/>
      <c r="GO2520" s="1"/>
      <c r="GP2520" s="1"/>
      <c r="GQ2520" s="1"/>
      <c r="GR2520" s="1"/>
      <c r="GS2520" s="1"/>
    </row>
    <row r="2521" spans="191:201" ht="12">
      <c r="GI2521" s="1"/>
      <c r="GJ2521" s="1"/>
      <c r="GK2521" s="1"/>
      <c r="GL2521" s="1"/>
      <c r="GM2521" s="1"/>
      <c r="GN2521" s="1"/>
      <c r="GO2521" s="1"/>
      <c r="GP2521" s="1"/>
      <c r="GQ2521" s="1"/>
      <c r="GR2521" s="1"/>
      <c r="GS2521" s="1"/>
    </row>
    <row r="2522" spans="191:201" ht="12">
      <c r="GI2522" s="1"/>
      <c r="GJ2522" s="1"/>
      <c r="GK2522" s="1"/>
      <c r="GL2522" s="1"/>
      <c r="GM2522" s="1"/>
      <c r="GN2522" s="1"/>
      <c r="GO2522" s="1"/>
      <c r="GP2522" s="1"/>
      <c r="GQ2522" s="1"/>
      <c r="GR2522" s="1"/>
      <c r="GS2522" s="1"/>
    </row>
    <row r="2523" spans="191:201" ht="12">
      <c r="GI2523" s="1"/>
      <c r="GJ2523" s="1"/>
      <c r="GK2523" s="1"/>
      <c r="GL2523" s="1"/>
      <c r="GM2523" s="1"/>
      <c r="GN2523" s="1"/>
      <c r="GO2523" s="1"/>
      <c r="GP2523" s="1"/>
      <c r="GQ2523" s="1"/>
      <c r="GR2523" s="1"/>
      <c r="GS2523" s="1"/>
    </row>
    <row r="2524" spans="191:201" ht="12">
      <c r="GI2524" s="1"/>
      <c r="GJ2524" s="1"/>
      <c r="GK2524" s="1"/>
      <c r="GL2524" s="1"/>
      <c r="GM2524" s="1"/>
      <c r="GN2524" s="1"/>
      <c r="GO2524" s="1"/>
      <c r="GP2524" s="1"/>
      <c r="GQ2524" s="1"/>
      <c r="GR2524" s="1"/>
      <c r="GS2524" s="1"/>
    </row>
    <row r="2525" spans="191:201" ht="12">
      <c r="GI2525" s="1"/>
      <c r="GJ2525" s="1"/>
      <c r="GK2525" s="1"/>
      <c r="GL2525" s="1"/>
      <c r="GM2525" s="1"/>
      <c r="GN2525" s="1"/>
      <c r="GO2525" s="1"/>
      <c r="GP2525" s="1"/>
      <c r="GQ2525" s="1"/>
      <c r="GR2525" s="1"/>
      <c r="GS2525" s="1"/>
    </row>
    <row r="2526" spans="191:201" ht="12">
      <c r="GI2526" s="1"/>
      <c r="GJ2526" s="1"/>
      <c r="GK2526" s="1"/>
      <c r="GL2526" s="1"/>
      <c r="GM2526" s="1"/>
      <c r="GN2526" s="1"/>
      <c r="GO2526" s="1"/>
      <c r="GP2526" s="1"/>
      <c r="GQ2526" s="1"/>
      <c r="GR2526" s="1"/>
      <c r="GS2526" s="1"/>
    </row>
    <row r="2527" spans="191:201" ht="12">
      <c r="GI2527" s="1"/>
      <c r="GJ2527" s="1"/>
      <c r="GK2527" s="1"/>
      <c r="GL2527" s="1"/>
      <c r="GM2527" s="1"/>
      <c r="GN2527" s="1"/>
      <c r="GO2527" s="1"/>
      <c r="GP2527" s="1"/>
      <c r="GQ2527" s="1"/>
      <c r="GR2527" s="1"/>
      <c r="GS2527" s="1"/>
    </row>
    <row r="2528" spans="191:201" ht="12">
      <c r="GI2528" s="1"/>
      <c r="GJ2528" s="1"/>
      <c r="GK2528" s="1"/>
      <c r="GL2528" s="1"/>
      <c r="GM2528" s="1"/>
      <c r="GN2528" s="1"/>
      <c r="GO2528" s="1"/>
      <c r="GP2528" s="1"/>
      <c r="GQ2528" s="1"/>
      <c r="GR2528" s="1"/>
      <c r="GS2528" s="1"/>
    </row>
    <row r="2529" spans="191:201" ht="12">
      <c r="GI2529" s="1"/>
      <c r="GJ2529" s="1"/>
      <c r="GK2529" s="1"/>
      <c r="GL2529" s="1"/>
      <c r="GM2529" s="1"/>
      <c r="GN2529" s="1"/>
      <c r="GO2529" s="1"/>
      <c r="GP2529" s="1"/>
      <c r="GQ2529" s="1"/>
      <c r="GR2529" s="1"/>
      <c r="GS2529" s="1"/>
    </row>
    <row r="2530" spans="191:201" ht="12">
      <c r="GI2530" s="1"/>
      <c r="GJ2530" s="1"/>
      <c r="GK2530" s="1"/>
      <c r="GL2530" s="1"/>
      <c r="GM2530" s="1"/>
      <c r="GN2530" s="1"/>
      <c r="GO2530" s="1"/>
      <c r="GP2530" s="1"/>
      <c r="GQ2530" s="1"/>
      <c r="GR2530" s="1"/>
      <c r="GS2530" s="1"/>
    </row>
    <row r="2531" spans="191:201" ht="12">
      <c r="GI2531" s="1"/>
      <c r="GJ2531" s="1"/>
      <c r="GK2531" s="1"/>
      <c r="GL2531" s="1"/>
      <c r="GM2531" s="1"/>
      <c r="GN2531" s="1"/>
      <c r="GO2531" s="1"/>
      <c r="GP2531" s="1"/>
      <c r="GQ2531" s="1"/>
      <c r="GR2531" s="1"/>
      <c r="GS2531" s="1"/>
    </row>
    <row r="2532" spans="191:201" ht="12">
      <c r="GI2532" s="1"/>
      <c r="GJ2532" s="1"/>
      <c r="GK2532" s="1"/>
      <c r="GL2532" s="1"/>
      <c r="GM2532" s="1"/>
      <c r="GN2532" s="1"/>
      <c r="GO2532" s="1"/>
      <c r="GP2532" s="1"/>
      <c r="GQ2532" s="1"/>
      <c r="GR2532" s="1"/>
      <c r="GS2532" s="1"/>
    </row>
    <row r="2533" spans="191:201" ht="12">
      <c r="GI2533" s="1"/>
      <c r="GJ2533" s="1"/>
      <c r="GK2533" s="1"/>
      <c r="GL2533" s="1"/>
      <c r="GM2533" s="1"/>
      <c r="GN2533" s="1"/>
      <c r="GO2533" s="1"/>
      <c r="GP2533" s="1"/>
      <c r="GQ2533" s="1"/>
      <c r="GR2533" s="1"/>
      <c r="GS2533" s="1"/>
    </row>
    <row r="2534" spans="191:201" ht="12">
      <c r="GI2534" s="1"/>
      <c r="GJ2534" s="1"/>
      <c r="GK2534" s="1"/>
      <c r="GL2534" s="1"/>
      <c r="GM2534" s="1"/>
      <c r="GN2534" s="1"/>
      <c r="GO2534" s="1"/>
      <c r="GP2534" s="1"/>
      <c r="GQ2534" s="1"/>
      <c r="GR2534" s="1"/>
      <c r="GS2534" s="1"/>
    </row>
    <row r="2535" spans="191:201" ht="12">
      <c r="GI2535" s="1"/>
      <c r="GJ2535" s="1"/>
      <c r="GK2535" s="1"/>
      <c r="GL2535" s="1"/>
      <c r="GM2535" s="1"/>
      <c r="GN2535" s="1"/>
      <c r="GO2535" s="1"/>
      <c r="GP2535" s="1"/>
      <c r="GQ2535" s="1"/>
      <c r="GR2535" s="1"/>
      <c r="GS2535" s="1"/>
    </row>
    <row r="2536" spans="191:201" ht="12">
      <c r="GI2536" s="1"/>
      <c r="GJ2536" s="1"/>
      <c r="GK2536" s="1"/>
      <c r="GL2536" s="1"/>
      <c r="GM2536" s="1"/>
      <c r="GN2536" s="1"/>
      <c r="GO2536" s="1"/>
      <c r="GP2536" s="1"/>
      <c r="GQ2536" s="1"/>
      <c r="GR2536" s="1"/>
      <c r="GS2536" s="1"/>
    </row>
    <row r="2537" spans="191:201" ht="12">
      <c r="GI2537" s="1"/>
      <c r="GJ2537" s="1"/>
      <c r="GK2537" s="1"/>
      <c r="GL2537" s="1"/>
      <c r="GM2537" s="1"/>
      <c r="GN2537" s="1"/>
      <c r="GO2537" s="1"/>
      <c r="GP2537" s="1"/>
      <c r="GQ2537" s="1"/>
      <c r="GR2537" s="1"/>
      <c r="GS2537" s="1"/>
    </row>
    <row r="2538" spans="191:201" ht="12">
      <c r="GI2538" s="1"/>
      <c r="GJ2538" s="1"/>
      <c r="GK2538" s="1"/>
      <c r="GL2538" s="1"/>
      <c r="GM2538" s="1"/>
      <c r="GN2538" s="1"/>
      <c r="GO2538" s="1"/>
      <c r="GP2538" s="1"/>
      <c r="GQ2538" s="1"/>
      <c r="GR2538" s="1"/>
      <c r="GS2538" s="1"/>
    </row>
    <row r="2539" spans="191:201" ht="12">
      <c r="GI2539" s="1"/>
      <c r="GJ2539" s="1"/>
      <c r="GK2539" s="1"/>
      <c r="GL2539" s="1"/>
      <c r="GM2539" s="1"/>
      <c r="GN2539" s="1"/>
      <c r="GO2539" s="1"/>
      <c r="GP2539" s="1"/>
      <c r="GQ2539" s="1"/>
      <c r="GR2539" s="1"/>
      <c r="GS2539" s="1"/>
    </row>
    <row r="2540" spans="191:201" ht="12">
      <c r="GI2540" s="1"/>
      <c r="GJ2540" s="1"/>
      <c r="GK2540" s="1"/>
      <c r="GL2540" s="1"/>
      <c r="GM2540" s="1"/>
      <c r="GN2540" s="1"/>
      <c r="GO2540" s="1"/>
      <c r="GP2540" s="1"/>
      <c r="GQ2540" s="1"/>
      <c r="GR2540" s="1"/>
      <c r="GS2540" s="1"/>
    </row>
    <row r="2541" spans="191:201" ht="12">
      <c r="GI2541" s="1"/>
      <c r="GJ2541" s="1"/>
      <c r="GK2541" s="1"/>
      <c r="GL2541" s="1"/>
      <c r="GM2541" s="1"/>
      <c r="GN2541" s="1"/>
      <c r="GO2541" s="1"/>
      <c r="GP2541" s="1"/>
      <c r="GQ2541" s="1"/>
      <c r="GR2541" s="1"/>
      <c r="GS2541" s="1"/>
    </row>
    <row r="2542" spans="191:201" ht="12">
      <c r="GI2542" s="1"/>
      <c r="GJ2542" s="1"/>
      <c r="GK2542" s="1"/>
      <c r="GL2542" s="1"/>
      <c r="GM2542" s="1"/>
      <c r="GN2542" s="1"/>
      <c r="GO2542" s="1"/>
      <c r="GP2542" s="1"/>
      <c r="GQ2542" s="1"/>
      <c r="GR2542" s="1"/>
      <c r="GS2542" s="1"/>
    </row>
    <row r="2543" spans="191:201" ht="12">
      <c r="GI2543" s="1"/>
      <c r="GJ2543" s="1"/>
      <c r="GK2543" s="1"/>
      <c r="GL2543" s="1"/>
      <c r="GM2543" s="1"/>
      <c r="GN2543" s="1"/>
      <c r="GO2543" s="1"/>
      <c r="GP2543" s="1"/>
      <c r="GQ2543" s="1"/>
      <c r="GR2543" s="1"/>
      <c r="GS2543" s="1"/>
    </row>
    <row r="2544" spans="191:201" ht="12">
      <c r="GI2544" s="1"/>
      <c r="GJ2544" s="1"/>
      <c r="GK2544" s="1"/>
      <c r="GL2544" s="1"/>
      <c r="GM2544" s="1"/>
      <c r="GN2544" s="1"/>
      <c r="GO2544" s="1"/>
      <c r="GP2544" s="1"/>
      <c r="GQ2544" s="1"/>
      <c r="GR2544" s="1"/>
      <c r="GS2544" s="1"/>
    </row>
    <row r="2545" spans="191:201" ht="12">
      <c r="GI2545" s="1"/>
      <c r="GJ2545" s="1"/>
      <c r="GK2545" s="1"/>
      <c r="GL2545" s="1"/>
      <c r="GM2545" s="1"/>
      <c r="GN2545" s="1"/>
      <c r="GO2545" s="1"/>
      <c r="GP2545" s="1"/>
      <c r="GQ2545" s="1"/>
      <c r="GR2545" s="1"/>
      <c r="GS2545" s="1"/>
    </row>
    <row r="2546" spans="191:201" ht="12">
      <c r="GI2546" s="1"/>
      <c r="GJ2546" s="1"/>
      <c r="GK2546" s="1"/>
      <c r="GL2546" s="1"/>
      <c r="GM2546" s="1"/>
      <c r="GN2546" s="1"/>
      <c r="GO2546" s="1"/>
      <c r="GP2546" s="1"/>
      <c r="GQ2546" s="1"/>
      <c r="GR2546" s="1"/>
      <c r="GS2546" s="1"/>
    </row>
    <row r="2547" spans="191:201" ht="12">
      <c r="GI2547" s="1"/>
      <c r="GJ2547" s="1"/>
      <c r="GK2547" s="1"/>
      <c r="GL2547" s="1"/>
      <c r="GM2547" s="1"/>
      <c r="GN2547" s="1"/>
      <c r="GO2547" s="1"/>
      <c r="GP2547" s="1"/>
      <c r="GQ2547" s="1"/>
      <c r="GR2547" s="1"/>
      <c r="GS2547" s="1"/>
    </row>
    <row r="2548" spans="191:201" ht="12">
      <c r="GI2548" s="1"/>
      <c r="GJ2548" s="1"/>
      <c r="GK2548" s="1"/>
      <c r="GL2548" s="1"/>
      <c r="GM2548" s="1"/>
      <c r="GN2548" s="1"/>
      <c r="GO2548" s="1"/>
      <c r="GP2548" s="1"/>
      <c r="GQ2548" s="1"/>
      <c r="GR2548" s="1"/>
      <c r="GS2548" s="1"/>
    </row>
    <row r="2549" spans="191:201" ht="12">
      <c r="GI2549" s="1"/>
      <c r="GJ2549" s="1"/>
      <c r="GK2549" s="1"/>
      <c r="GL2549" s="1"/>
      <c r="GM2549" s="1"/>
      <c r="GN2549" s="1"/>
      <c r="GO2549" s="1"/>
      <c r="GP2549" s="1"/>
      <c r="GQ2549" s="1"/>
      <c r="GR2549" s="1"/>
      <c r="GS2549" s="1"/>
    </row>
    <row r="2550" spans="191:201" ht="12">
      <c r="GI2550" s="1"/>
      <c r="GJ2550" s="1"/>
      <c r="GK2550" s="1"/>
      <c r="GL2550" s="1"/>
      <c r="GM2550" s="1"/>
      <c r="GN2550" s="1"/>
      <c r="GO2550" s="1"/>
      <c r="GP2550" s="1"/>
      <c r="GQ2550" s="1"/>
      <c r="GR2550" s="1"/>
      <c r="GS2550" s="1"/>
    </row>
    <row r="2551" spans="191:201" ht="12">
      <c r="GI2551" s="1"/>
      <c r="GJ2551" s="1"/>
      <c r="GK2551" s="1"/>
      <c r="GL2551" s="1"/>
      <c r="GM2551" s="1"/>
      <c r="GN2551" s="1"/>
      <c r="GO2551" s="1"/>
      <c r="GP2551" s="1"/>
      <c r="GQ2551" s="1"/>
      <c r="GR2551" s="1"/>
      <c r="GS2551" s="1"/>
    </row>
    <row r="2552" spans="191:201" ht="12">
      <c r="GI2552" s="1"/>
      <c r="GJ2552" s="1"/>
      <c r="GK2552" s="1"/>
      <c r="GL2552" s="1"/>
      <c r="GM2552" s="1"/>
      <c r="GN2552" s="1"/>
      <c r="GO2552" s="1"/>
      <c r="GP2552" s="1"/>
      <c r="GQ2552" s="1"/>
      <c r="GR2552" s="1"/>
      <c r="GS2552" s="1"/>
    </row>
    <row r="2553" spans="191:201" ht="12">
      <c r="GI2553" s="1"/>
      <c r="GJ2553" s="1"/>
      <c r="GK2553" s="1"/>
      <c r="GL2553" s="1"/>
      <c r="GM2553" s="1"/>
      <c r="GN2553" s="1"/>
      <c r="GO2553" s="1"/>
      <c r="GP2553" s="1"/>
      <c r="GQ2553" s="1"/>
      <c r="GR2553" s="1"/>
      <c r="GS2553" s="1"/>
    </row>
    <row r="2554" spans="191:201" ht="12">
      <c r="GI2554" s="1"/>
      <c r="GJ2554" s="1"/>
      <c r="GK2554" s="1"/>
      <c r="GL2554" s="1"/>
      <c r="GM2554" s="1"/>
      <c r="GN2554" s="1"/>
      <c r="GO2554" s="1"/>
      <c r="GP2554" s="1"/>
      <c r="GQ2554" s="1"/>
      <c r="GR2554" s="1"/>
      <c r="GS2554" s="1"/>
    </row>
    <row r="2555" spans="191:201" ht="12">
      <c r="GI2555" s="1"/>
      <c r="GJ2555" s="1"/>
      <c r="GK2555" s="1"/>
      <c r="GL2555" s="1"/>
      <c r="GM2555" s="1"/>
      <c r="GN2555" s="1"/>
      <c r="GO2555" s="1"/>
      <c r="GP2555" s="1"/>
      <c r="GQ2555" s="1"/>
      <c r="GR2555" s="1"/>
      <c r="GS2555" s="1"/>
    </row>
    <row r="2556" spans="191:201" ht="12">
      <c r="GI2556" s="1"/>
      <c r="GJ2556" s="1"/>
      <c r="GK2556" s="1"/>
      <c r="GL2556" s="1"/>
      <c r="GM2556" s="1"/>
      <c r="GN2556" s="1"/>
      <c r="GO2556" s="1"/>
      <c r="GP2556" s="1"/>
      <c r="GQ2556" s="1"/>
      <c r="GR2556" s="1"/>
      <c r="GS2556" s="1"/>
    </row>
    <row r="2557" spans="191:201" ht="12">
      <c r="GI2557" s="1"/>
      <c r="GJ2557" s="1"/>
      <c r="GK2557" s="1"/>
      <c r="GL2557" s="1"/>
      <c r="GM2557" s="1"/>
      <c r="GN2557" s="1"/>
      <c r="GO2557" s="1"/>
      <c r="GP2557" s="1"/>
      <c r="GQ2557" s="1"/>
      <c r="GR2557" s="1"/>
      <c r="GS2557" s="1"/>
    </row>
    <row r="2558" spans="191:201" ht="12">
      <c r="GI2558" s="1"/>
      <c r="GJ2558" s="1"/>
      <c r="GK2558" s="1"/>
      <c r="GL2558" s="1"/>
      <c r="GM2558" s="1"/>
      <c r="GN2558" s="1"/>
      <c r="GO2558" s="1"/>
      <c r="GP2558" s="1"/>
      <c r="GQ2558" s="1"/>
      <c r="GR2558" s="1"/>
      <c r="GS2558" s="1"/>
    </row>
    <row r="2559" spans="191:201" ht="12">
      <c r="GI2559" s="1"/>
      <c r="GJ2559" s="1"/>
      <c r="GK2559" s="1"/>
      <c r="GL2559" s="1"/>
      <c r="GM2559" s="1"/>
      <c r="GN2559" s="1"/>
      <c r="GO2559" s="1"/>
      <c r="GP2559" s="1"/>
      <c r="GQ2559" s="1"/>
      <c r="GR2559" s="1"/>
      <c r="GS2559" s="1"/>
    </row>
    <row r="2560" spans="191:201" ht="12">
      <c r="GI2560" s="1"/>
      <c r="GJ2560" s="1"/>
      <c r="GK2560" s="1"/>
      <c r="GL2560" s="1"/>
      <c r="GM2560" s="1"/>
      <c r="GN2560" s="1"/>
      <c r="GO2560" s="1"/>
      <c r="GP2560" s="1"/>
      <c r="GQ2560" s="1"/>
      <c r="GR2560" s="1"/>
      <c r="GS2560" s="1"/>
    </row>
    <row r="2561" spans="191:201" ht="12">
      <c r="GI2561" s="1"/>
      <c r="GJ2561" s="1"/>
      <c r="GK2561" s="1"/>
      <c r="GL2561" s="1"/>
      <c r="GM2561" s="1"/>
      <c r="GN2561" s="1"/>
      <c r="GO2561" s="1"/>
      <c r="GP2561" s="1"/>
      <c r="GQ2561" s="1"/>
      <c r="GR2561" s="1"/>
      <c r="GS2561" s="1"/>
    </row>
    <row r="2562" spans="191:201" ht="12">
      <c r="GI2562" s="1"/>
      <c r="GJ2562" s="1"/>
      <c r="GK2562" s="1"/>
      <c r="GL2562" s="1"/>
      <c r="GM2562" s="1"/>
      <c r="GN2562" s="1"/>
      <c r="GO2562" s="1"/>
      <c r="GP2562" s="1"/>
      <c r="GQ2562" s="1"/>
      <c r="GR2562" s="1"/>
      <c r="GS2562" s="1"/>
    </row>
    <row r="2563" spans="191:201" ht="12">
      <c r="GI2563" s="1"/>
      <c r="GJ2563" s="1"/>
      <c r="GK2563" s="1"/>
      <c r="GL2563" s="1"/>
      <c r="GM2563" s="1"/>
      <c r="GN2563" s="1"/>
      <c r="GO2563" s="1"/>
      <c r="GP2563" s="1"/>
      <c r="GQ2563" s="1"/>
      <c r="GR2563" s="1"/>
      <c r="GS2563" s="1"/>
    </row>
    <row r="2564" spans="191:201" ht="12">
      <c r="GI2564" s="1"/>
      <c r="GJ2564" s="1"/>
      <c r="GK2564" s="1"/>
      <c r="GL2564" s="1"/>
      <c r="GM2564" s="1"/>
      <c r="GN2564" s="1"/>
      <c r="GO2564" s="1"/>
      <c r="GP2564" s="1"/>
      <c r="GQ2564" s="1"/>
      <c r="GR2564" s="1"/>
      <c r="GS2564" s="1"/>
    </row>
    <row r="2565" spans="191:201" ht="12">
      <c r="GI2565" s="1"/>
      <c r="GJ2565" s="1"/>
      <c r="GK2565" s="1"/>
      <c r="GL2565" s="1"/>
      <c r="GM2565" s="1"/>
      <c r="GN2565" s="1"/>
      <c r="GO2565" s="1"/>
      <c r="GP2565" s="1"/>
      <c r="GQ2565" s="1"/>
      <c r="GR2565" s="1"/>
      <c r="GS2565" s="1"/>
    </row>
    <row r="2566" spans="191:201" ht="12">
      <c r="GI2566" s="1"/>
      <c r="GJ2566" s="1"/>
      <c r="GK2566" s="1"/>
      <c r="GL2566" s="1"/>
      <c r="GM2566" s="1"/>
      <c r="GN2566" s="1"/>
      <c r="GO2566" s="1"/>
      <c r="GP2566" s="1"/>
      <c r="GQ2566" s="1"/>
      <c r="GR2566" s="1"/>
      <c r="GS2566" s="1"/>
    </row>
    <row r="2567" spans="191:201" ht="12">
      <c r="GI2567" s="1"/>
      <c r="GJ2567" s="1"/>
      <c r="GK2567" s="1"/>
      <c r="GL2567" s="1"/>
      <c r="GM2567" s="1"/>
      <c r="GN2567" s="1"/>
      <c r="GO2567" s="1"/>
      <c r="GP2567" s="1"/>
      <c r="GQ2567" s="1"/>
      <c r="GR2567" s="1"/>
      <c r="GS2567" s="1"/>
    </row>
    <row r="2568" spans="191:201" ht="12">
      <c r="GI2568" s="1"/>
      <c r="GJ2568" s="1"/>
      <c r="GK2568" s="1"/>
      <c r="GL2568" s="1"/>
      <c r="GM2568" s="1"/>
      <c r="GN2568" s="1"/>
      <c r="GO2568" s="1"/>
      <c r="GP2568" s="1"/>
      <c r="GQ2568" s="1"/>
      <c r="GR2568" s="1"/>
      <c r="GS2568" s="1"/>
    </row>
    <row r="2569" spans="191:201" ht="12">
      <c r="GI2569" s="1"/>
      <c r="GJ2569" s="1"/>
      <c r="GK2569" s="1"/>
      <c r="GL2569" s="1"/>
      <c r="GM2569" s="1"/>
      <c r="GN2569" s="1"/>
      <c r="GO2569" s="1"/>
      <c r="GP2569" s="1"/>
      <c r="GQ2569" s="1"/>
      <c r="GR2569" s="1"/>
      <c r="GS2569" s="1"/>
    </row>
    <row r="2570" spans="191:201" ht="12">
      <c r="GI2570" s="1"/>
      <c r="GJ2570" s="1"/>
      <c r="GK2570" s="1"/>
      <c r="GL2570" s="1"/>
      <c r="GM2570" s="1"/>
      <c r="GN2570" s="1"/>
      <c r="GO2570" s="1"/>
      <c r="GP2570" s="1"/>
      <c r="GQ2570" s="1"/>
      <c r="GR2570" s="1"/>
      <c r="GS2570" s="1"/>
    </row>
    <row r="2571" spans="191:201" ht="12">
      <c r="GI2571" s="1"/>
      <c r="GJ2571" s="1"/>
      <c r="GK2571" s="1"/>
      <c r="GL2571" s="1"/>
      <c r="GM2571" s="1"/>
      <c r="GN2571" s="1"/>
      <c r="GO2571" s="1"/>
      <c r="GP2571" s="1"/>
      <c r="GQ2571" s="1"/>
      <c r="GR2571" s="1"/>
      <c r="GS2571" s="1"/>
    </row>
    <row r="2572" spans="191:201" ht="12">
      <c r="GI2572" s="1"/>
      <c r="GJ2572" s="1"/>
      <c r="GK2572" s="1"/>
      <c r="GL2572" s="1"/>
      <c r="GM2572" s="1"/>
      <c r="GN2572" s="1"/>
      <c r="GO2572" s="1"/>
      <c r="GP2572" s="1"/>
      <c r="GQ2572" s="1"/>
      <c r="GR2572" s="1"/>
      <c r="GS2572" s="1"/>
    </row>
    <row r="2573" spans="191:201" ht="12">
      <c r="GI2573" s="1"/>
      <c r="GJ2573" s="1"/>
      <c r="GK2573" s="1"/>
      <c r="GL2573" s="1"/>
      <c r="GM2573" s="1"/>
      <c r="GN2573" s="1"/>
      <c r="GO2573" s="1"/>
      <c r="GP2573" s="1"/>
      <c r="GQ2573" s="1"/>
      <c r="GR2573" s="1"/>
      <c r="GS2573" s="1"/>
    </row>
    <row r="2574" spans="191:201" ht="12">
      <c r="GI2574" s="1"/>
      <c r="GJ2574" s="1"/>
      <c r="GK2574" s="1"/>
      <c r="GL2574" s="1"/>
      <c r="GM2574" s="1"/>
      <c r="GN2574" s="1"/>
      <c r="GO2574" s="1"/>
      <c r="GP2574" s="1"/>
      <c r="GQ2574" s="1"/>
      <c r="GR2574" s="1"/>
      <c r="GS2574" s="1"/>
    </row>
    <row r="2575" spans="191:201" ht="12">
      <c r="GI2575" s="1"/>
      <c r="GJ2575" s="1"/>
      <c r="GK2575" s="1"/>
      <c r="GL2575" s="1"/>
      <c r="GM2575" s="1"/>
      <c r="GN2575" s="1"/>
      <c r="GO2575" s="1"/>
      <c r="GP2575" s="1"/>
      <c r="GQ2575" s="1"/>
      <c r="GR2575" s="1"/>
      <c r="GS2575" s="1"/>
    </row>
    <row r="2576" spans="191:201" ht="12">
      <c r="GI2576" s="1"/>
      <c r="GJ2576" s="1"/>
      <c r="GK2576" s="1"/>
      <c r="GL2576" s="1"/>
      <c r="GM2576" s="1"/>
      <c r="GN2576" s="1"/>
      <c r="GO2576" s="1"/>
      <c r="GP2576" s="1"/>
      <c r="GQ2576" s="1"/>
      <c r="GR2576" s="1"/>
      <c r="GS2576" s="1"/>
    </row>
    <row r="2577" spans="191:201" ht="12">
      <c r="GI2577" s="1"/>
      <c r="GJ2577" s="1"/>
      <c r="GK2577" s="1"/>
      <c r="GL2577" s="1"/>
      <c r="GM2577" s="1"/>
      <c r="GN2577" s="1"/>
      <c r="GO2577" s="1"/>
      <c r="GP2577" s="1"/>
      <c r="GQ2577" s="1"/>
      <c r="GR2577" s="1"/>
      <c r="GS2577" s="1"/>
    </row>
    <row r="2578" spans="191:201" ht="12">
      <c r="GI2578" s="1"/>
      <c r="GJ2578" s="1"/>
      <c r="GK2578" s="1"/>
      <c r="GL2578" s="1"/>
      <c r="GM2578" s="1"/>
      <c r="GN2578" s="1"/>
      <c r="GO2578" s="1"/>
      <c r="GP2578" s="1"/>
      <c r="GQ2578" s="1"/>
      <c r="GR2578" s="1"/>
      <c r="GS2578" s="1"/>
    </row>
    <row r="2579" spans="191:201" ht="12">
      <c r="GI2579" s="1"/>
      <c r="GJ2579" s="1"/>
      <c r="GK2579" s="1"/>
      <c r="GL2579" s="1"/>
      <c r="GM2579" s="1"/>
      <c r="GN2579" s="1"/>
      <c r="GO2579" s="1"/>
      <c r="GP2579" s="1"/>
      <c r="GQ2579" s="1"/>
      <c r="GR2579" s="1"/>
      <c r="GS2579" s="1"/>
    </row>
    <row r="2580" spans="191:201" ht="12">
      <c r="GI2580" s="1"/>
      <c r="GJ2580" s="1"/>
      <c r="GK2580" s="1"/>
      <c r="GL2580" s="1"/>
      <c r="GM2580" s="1"/>
      <c r="GN2580" s="1"/>
      <c r="GO2580" s="1"/>
      <c r="GP2580" s="1"/>
      <c r="GQ2580" s="1"/>
      <c r="GR2580" s="1"/>
      <c r="GS2580" s="1"/>
    </row>
    <row r="2581" spans="191:201" ht="12">
      <c r="GI2581" s="1"/>
      <c r="GJ2581" s="1"/>
      <c r="GK2581" s="1"/>
      <c r="GL2581" s="1"/>
      <c r="GM2581" s="1"/>
      <c r="GN2581" s="1"/>
      <c r="GO2581" s="1"/>
      <c r="GP2581" s="1"/>
      <c r="GQ2581" s="1"/>
      <c r="GR2581" s="1"/>
      <c r="GS2581" s="1"/>
    </row>
    <row r="2582" spans="191:201" ht="12">
      <c r="GI2582" s="1"/>
      <c r="GJ2582" s="1"/>
      <c r="GK2582" s="1"/>
      <c r="GL2582" s="1"/>
      <c r="GM2582" s="1"/>
      <c r="GN2582" s="1"/>
      <c r="GO2582" s="1"/>
      <c r="GP2582" s="1"/>
      <c r="GQ2582" s="1"/>
      <c r="GR2582" s="1"/>
      <c r="GS2582" s="1"/>
    </row>
    <row r="2583" spans="191:201" ht="12">
      <c r="GI2583" s="1"/>
      <c r="GJ2583" s="1"/>
      <c r="GK2583" s="1"/>
      <c r="GL2583" s="1"/>
      <c r="GM2583" s="1"/>
      <c r="GN2583" s="1"/>
      <c r="GO2583" s="1"/>
      <c r="GP2583" s="1"/>
      <c r="GQ2583" s="1"/>
      <c r="GR2583" s="1"/>
      <c r="GS2583" s="1"/>
    </row>
    <row r="2584" spans="191:201" ht="12">
      <c r="GI2584" s="1"/>
      <c r="GJ2584" s="1"/>
      <c r="GK2584" s="1"/>
      <c r="GL2584" s="1"/>
      <c r="GM2584" s="1"/>
      <c r="GN2584" s="1"/>
      <c r="GO2584" s="1"/>
      <c r="GP2584" s="1"/>
      <c r="GQ2584" s="1"/>
      <c r="GR2584" s="1"/>
      <c r="GS2584" s="1"/>
    </row>
    <row r="2585" spans="191:201" ht="12">
      <c r="GI2585" s="1"/>
      <c r="GJ2585" s="1"/>
      <c r="GK2585" s="1"/>
      <c r="GL2585" s="1"/>
      <c r="GM2585" s="1"/>
      <c r="GN2585" s="1"/>
      <c r="GO2585" s="1"/>
      <c r="GP2585" s="1"/>
      <c r="GQ2585" s="1"/>
      <c r="GR2585" s="1"/>
      <c r="GS2585" s="1"/>
    </row>
    <row r="2586" spans="191:201" ht="12">
      <c r="GI2586" s="1"/>
      <c r="GJ2586" s="1"/>
      <c r="GK2586" s="1"/>
      <c r="GL2586" s="1"/>
      <c r="GM2586" s="1"/>
      <c r="GN2586" s="1"/>
      <c r="GO2586" s="1"/>
      <c r="GP2586" s="1"/>
      <c r="GQ2586" s="1"/>
      <c r="GR2586" s="1"/>
      <c r="GS2586" s="1"/>
    </row>
    <row r="2587" spans="191:201" ht="12">
      <c r="GI2587" s="1"/>
      <c r="GJ2587" s="1"/>
      <c r="GK2587" s="1"/>
      <c r="GL2587" s="1"/>
      <c r="GM2587" s="1"/>
      <c r="GN2587" s="1"/>
      <c r="GO2587" s="1"/>
      <c r="GP2587" s="1"/>
      <c r="GQ2587" s="1"/>
      <c r="GR2587" s="1"/>
      <c r="GS2587" s="1"/>
    </row>
    <row r="2588" spans="191:201" ht="12">
      <c r="GI2588" s="1"/>
      <c r="GJ2588" s="1"/>
      <c r="GK2588" s="1"/>
      <c r="GL2588" s="1"/>
      <c r="GM2588" s="1"/>
      <c r="GN2588" s="1"/>
      <c r="GO2588" s="1"/>
      <c r="GP2588" s="1"/>
      <c r="GQ2588" s="1"/>
      <c r="GR2588" s="1"/>
      <c r="GS2588" s="1"/>
    </row>
    <row r="2589" spans="191:201" ht="12">
      <c r="GI2589" s="1"/>
      <c r="GJ2589" s="1"/>
      <c r="GK2589" s="1"/>
      <c r="GL2589" s="1"/>
      <c r="GM2589" s="1"/>
      <c r="GN2589" s="1"/>
      <c r="GO2589" s="1"/>
      <c r="GP2589" s="1"/>
      <c r="GQ2589" s="1"/>
      <c r="GR2589" s="1"/>
      <c r="GS2589" s="1"/>
    </row>
    <row r="2590" spans="191:201" ht="12">
      <c r="GI2590" s="1"/>
      <c r="GJ2590" s="1"/>
      <c r="GK2590" s="1"/>
      <c r="GL2590" s="1"/>
      <c r="GM2590" s="1"/>
      <c r="GN2590" s="1"/>
      <c r="GO2590" s="1"/>
      <c r="GP2590" s="1"/>
      <c r="GQ2590" s="1"/>
      <c r="GR2590" s="1"/>
      <c r="GS2590" s="1"/>
    </row>
    <row r="2591" spans="191:201" ht="12">
      <c r="GI2591" s="1"/>
      <c r="GJ2591" s="1"/>
      <c r="GK2591" s="1"/>
      <c r="GL2591" s="1"/>
      <c r="GM2591" s="1"/>
      <c r="GN2591" s="1"/>
      <c r="GO2591" s="1"/>
      <c r="GP2591" s="1"/>
      <c r="GQ2591" s="1"/>
      <c r="GR2591" s="1"/>
      <c r="GS2591" s="1"/>
    </row>
    <row r="2592" spans="191:201" ht="12">
      <c r="GI2592" s="1"/>
      <c r="GJ2592" s="1"/>
      <c r="GK2592" s="1"/>
      <c r="GL2592" s="1"/>
      <c r="GM2592" s="1"/>
      <c r="GN2592" s="1"/>
      <c r="GO2592" s="1"/>
      <c r="GP2592" s="1"/>
      <c r="GQ2592" s="1"/>
      <c r="GR2592" s="1"/>
      <c r="GS2592" s="1"/>
    </row>
    <row r="2593" spans="191:201" ht="12">
      <c r="GI2593" s="1"/>
      <c r="GJ2593" s="1"/>
      <c r="GK2593" s="1"/>
      <c r="GL2593" s="1"/>
      <c r="GM2593" s="1"/>
      <c r="GN2593" s="1"/>
      <c r="GO2593" s="1"/>
      <c r="GP2593" s="1"/>
      <c r="GQ2593" s="1"/>
      <c r="GR2593" s="1"/>
      <c r="GS2593" s="1"/>
    </row>
    <row r="2594" spans="191:201" ht="12">
      <c r="GI2594" s="1"/>
      <c r="GJ2594" s="1"/>
      <c r="GK2594" s="1"/>
      <c r="GL2594" s="1"/>
      <c r="GM2594" s="1"/>
      <c r="GN2594" s="1"/>
      <c r="GO2594" s="1"/>
      <c r="GP2594" s="1"/>
      <c r="GQ2594" s="1"/>
      <c r="GR2594" s="1"/>
      <c r="GS2594" s="1"/>
    </row>
    <row r="2595" spans="191:201" ht="12">
      <c r="GI2595" s="1"/>
      <c r="GJ2595" s="1"/>
      <c r="GK2595" s="1"/>
      <c r="GL2595" s="1"/>
      <c r="GM2595" s="1"/>
      <c r="GN2595" s="1"/>
      <c r="GO2595" s="1"/>
      <c r="GP2595" s="1"/>
      <c r="GQ2595" s="1"/>
      <c r="GR2595" s="1"/>
      <c r="GS2595" s="1"/>
    </row>
    <row r="2596" spans="191:201" ht="12">
      <c r="GI2596" s="1"/>
      <c r="GJ2596" s="1"/>
      <c r="GK2596" s="1"/>
      <c r="GL2596" s="1"/>
      <c r="GM2596" s="1"/>
      <c r="GN2596" s="1"/>
      <c r="GO2596" s="1"/>
      <c r="GP2596" s="1"/>
      <c r="GQ2596" s="1"/>
      <c r="GR2596" s="1"/>
      <c r="GS2596" s="1"/>
    </row>
    <row r="2597" spans="191:201" ht="12">
      <c r="GI2597" s="1"/>
      <c r="GJ2597" s="1"/>
      <c r="GK2597" s="1"/>
      <c r="GL2597" s="1"/>
      <c r="GM2597" s="1"/>
      <c r="GN2597" s="1"/>
      <c r="GO2597" s="1"/>
      <c r="GP2597" s="1"/>
      <c r="GQ2597" s="1"/>
      <c r="GR2597" s="1"/>
      <c r="GS2597" s="1"/>
    </row>
    <row r="2598" spans="191:201" ht="12">
      <c r="GI2598" s="1"/>
      <c r="GJ2598" s="1"/>
      <c r="GK2598" s="1"/>
      <c r="GL2598" s="1"/>
      <c r="GM2598" s="1"/>
      <c r="GN2598" s="1"/>
      <c r="GO2598" s="1"/>
      <c r="GP2598" s="1"/>
      <c r="GQ2598" s="1"/>
      <c r="GR2598" s="1"/>
      <c r="GS2598" s="1"/>
    </row>
    <row r="2599" spans="191:201" ht="12">
      <c r="GI2599" s="1"/>
      <c r="GJ2599" s="1"/>
      <c r="GK2599" s="1"/>
      <c r="GL2599" s="1"/>
      <c r="GM2599" s="1"/>
      <c r="GN2599" s="1"/>
      <c r="GO2599" s="1"/>
      <c r="GP2599" s="1"/>
      <c r="GQ2599" s="1"/>
      <c r="GR2599" s="1"/>
      <c r="GS2599" s="1"/>
    </row>
    <row r="2600" spans="191:201" ht="12">
      <c r="GI2600" s="1"/>
      <c r="GJ2600" s="1"/>
      <c r="GK2600" s="1"/>
      <c r="GL2600" s="1"/>
      <c r="GM2600" s="1"/>
      <c r="GN2600" s="1"/>
      <c r="GO2600" s="1"/>
      <c r="GP2600" s="1"/>
      <c r="GQ2600" s="1"/>
      <c r="GR2600" s="1"/>
      <c r="GS2600" s="1"/>
    </row>
    <row r="2601" spans="191:201" ht="12">
      <c r="GI2601" s="1"/>
      <c r="GJ2601" s="1"/>
      <c r="GK2601" s="1"/>
      <c r="GL2601" s="1"/>
      <c r="GM2601" s="1"/>
      <c r="GN2601" s="1"/>
      <c r="GO2601" s="1"/>
      <c r="GP2601" s="1"/>
      <c r="GQ2601" s="1"/>
      <c r="GR2601" s="1"/>
      <c r="GS2601" s="1"/>
    </row>
    <row r="2602" spans="191:201" ht="12">
      <c r="GI2602" s="1"/>
      <c r="GJ2602" s="1"/>
      <c r="GK2602" s="1"/>
      <c r="GL2602" s="1"/>
      <c r="GM2602" s="1"/>
      <c r="GN2602" s="1"/>
      <c r="GO2602" s="1"/>
      <c r="GP2602" s="1"/>
      <c r="GQ2602" s="1"/>
      <c r="GR2602" s="1"/>
      <c r="GS2602" s="1"/>
    </row>
    <row r="2603" spans="191:201" ht="12">
      <c r="GI2603" s="1"/>
      <c r="GJ2603" s="1"/>
      <c r="GK2603" s="1"/>
      <c r="GL2603" s="1"/>
      <c r="GM2603" s="1"/>
      <c r="GN2603" s="1"/>
      <c r="GO2603" s="1"/>
      <c r="GP2603" s="1"/>
      <c r="GQ2603" s="1"/>
      <c r="GR2603" s="1"/>
      <c r="GS2603" s="1"/>
    </row>
    <row r="2604" spans="191:201" ht="12">
      <c r="GI2604" s="1"/>
      <c r="GJ2604" s="1"/>
      <c r="GK2604" s="1"/>
      <c r="GL2604" s="1"/>
      <c r="GM2604" s="1"/>
      <c r="GN2604" s="1"/>
      <c r="GO2604" s="1"/>
      <c r="GP2604" s="1"/>
      <c r="GQ2604" s="1"/>
      <c r="GR2604" s="1"/>
      <c r="GS2604" s="1"/>
    </row>
    <row r="2605" spans="191:201" ht="12">
      <c r="GI2605" s="1"/>
      <c r="GJ2605" s="1"/>
      <c r="GK2605" s="1"/>
      <c r="GL2605" s="1"/>
      <c r="GM2605" s="1"/>
      <c r="GN2605" s="1"/>
      <c r="GO2605" s="1"/>
      <c r="GP2605" s="1"/>
      <c r="GQ2605" s="1"/>
      <c r="GR2605" s="1"/>
      <c r="GS2605" s="1"/>
    </row>
    <row r="2606" spans="191:201" ht="12">
      <c r="GI2606" s="1"/>
      <c r="GJ2606" s="1"/>
      <c r="GK2606" s="1"/>
      <c r="GL2606" s="1"/>
      <c r="GM2606" s="1"/>
      <c r="GN2606" s="1"/>
      <c r="GO2606" s="1"/>
      <c r="GP2606" s="1"/>
      <c r="GQ2606" s="1"/>
      <c r="GR2606" s="1"/>
      <c r="GS2606" s="1"/>
    </row>
    <row r="2607" spans="191:201" ht="12">
      <c r="GI2607" s="1"/>
      <c r="GJ2607" s="1"/>
      <c r="GK2607" s="1"/>
      <c r="GL2607" s="1"/>
      <c r="GM2607" s="1"/>
      <c r="GN2607" s="1"/>
      <c r="GO2607" s="1"/>
      <c r="GP2607" s="1"/>
      <c r="GQ2607" s="1"/>
      <c r="GR2607" s="1"/>
      <c r="GS2607" s="1"/>
    </row>
    <row r="2608" spans="191:201" ht="12">
      <c r="GI2608" s="1"/>
      <c r="GJ2608" s="1"/>
      <c r="GK2608" s="1"/>
      <c r="GL2608" s="1"/>
      <c r="GM2608" s="1"/>
      <c r="GN2608" s="1"/>
      <c r="GO2608" s="1"/>
      <c r="GP2608" s="1"/>
      <c r="GQ2608" s="1"/>
      <c r="GR2608" s="1"/>
      <c r="GS2608" s="1"/>
    </row>
    <row r="2609" spans="191:201" ht="12">
      <c r="GI2609" s="1"/>
      <c r="GJ2609" s="1"/>
      <c r="GK2609" s="1"/>
      <c r="GL2609" s="1"/>
      <c r="GM2609" s="1"/>
      <c r="GN2609" s="1"/>
      <c r="GO2609" s="1"/>
      <c r="GP2609" s="1"/>
      <c r="GQ2609" s="1"/>
      <c r="GR2609" s="1"/>
      <c r="GS2609" s="1"/>
    </row>
    <row r="2610" spans="191:201" ht="12">
      <c r="GI2610" s="1"/>
      <c r="GJ2610" s="1"/>
      <c r="GK2610" s="1"/>
      <c r="GL2610" s="1"/>
      <c r="GM2610" s="1"/>
      <c r="GN2610" s="1"/>
      <c r="GO2610" s="1"/>
      <c r="GP2610" s="1"/>
      <c r="GQ2610" s="1"/>
      <c r="GR2610" s="1"/>
      <c r="GS2610" s="1"/>
    </row>
    <row r="2611" spans="191:201" ht="12">
      <c r="GI2611" s="1"/>
      <c r="GJ2611" s="1"/>
      <c r="GK2611" s="1"/>
      <c r="GL2611" s="1"/>
      <c r="GM2611" s="1"/>
      <c r="GN2611" s="1"/>
      <c r="GO2611" s="1"/>
      <c r="GP2611" s="1"/>
      <c r="GQ2611" s="1"/>
      <c r="GR2611" s="1"/>
      <c r="GS2611" s="1"/>
    </row>
    <row r="2612" spans="191:201" ht="12">
      <c r="GI2612" s="1"/>
      <c r="GJ2612" s="1"/>
      <c r="GK2612" s="1"/>
      <c r="GL2612" s="1"/>
      <c r="GM2612" s="1"/>
      <c r="GN2612" s="1"/>
      <c r="GO2612" s="1"/>
      <c r="GP2612" s="1"/>
      <c r="GQ2612" s="1"/>
      <c r="GR2612" s="1"/>
      <c r="GS2612" s="1"/>
    </row>
    <row r="2613" spans="191:201" ht="12">
      <c r="GI2613" s="1"/>
      <c r="GJ2613" s="1"/>
      <c r="GK2613" s="1"/>
      <c r="GL2613" s="1"/>
      <c r="GM2613" s="1"/>
      <c r="GN2613" s="1"/>
      <c r="GO2613" s="1"/>
      <c r="GP2613" s="1"/>
      <c r="GQ2613" s="1"/>
      <c r="GR2613" s="1"/>
      <c r="GS2613" s="1"/>
    </row>
    <row r="2614" spans="191:201" ht="12">
      <c r="GI2614" s="1"/>
      <c r="GJ2614" s="1"/>
      <c r="GK2614" s="1"/>
      <c r="GL2614" s="1"/>
      <c r="GM2614" s="1"/>
      <c r="GN2614" s="1"/>
      <c r="GO2614" s="1"/>
      <c r="GP2614" s="1"/>
      <c r="GQ2614" s="1"/>
      <c r="GR2614" s="1"/>
      <c r="GS2614" s="1"/>
    </row>
    <row r="2615" spans="191:201" ht="12">
      <c r="GI2615" s="1"/>
      <c r="GJ2615" s="1"/>
      <c r="GK2615" s="1"/>
      <c r="GL2615" s="1"/>
      <c r="GM2615" s="1"/>
      <c r="GN2615" s="1"/>
      <c r="GO2615" s="1"/>
      <c r="GP2615" s="1"/>
      <c r="GQ2615" s="1"/>
      <c r="GR2615" s="1"/>
      <c r="GS2615" s="1"/>
    </row>
    <row r="2616" spans="191:201" ht="12">
      <c r="GI2616" s="1"/>
      <c r="GJ2616" s="1"/>
      <c r="GK2616" s="1"/>
      <c r="GL2616" s="1"/>
      <c r="GM2616" s="1"/>
      <c r="GN2616" s="1"/>
      <c r="GO2616" s="1"/>
      <c r="GP2616" s="1"/>
      <c r="GQ2616" s="1"/>
      <c r="GR2616" s="1"/>
      <c r="GS2616" s="1"/>
    </row>
    <row r="2617" spans="191:201" ht="12">
      <c r="GI2617" s="1"/>
      <c r="GJ2617" s="1"/>
      <c r="GK2617" s="1"/>
      <c r="GL2617" s="1"/>
      <c r="GM2617" s="1"/>
      <c r="GN2617" s="1"/>
      <c r="GO2617" s="1"/>
      <c r="GP2617" s="1"/>
      <c r="GQ2617" s="1"/>
      <c r="GR2617" s="1"/>
      <c r="GS2617" s="1"/>
    </row>
    <row r="2618" spans="191:201" ht="12">
      <c r="GI2618" s="1"/>
      <c r="GJ2618" s="1"/>
      <c r="GK2618" s="1"/>
      <c r="GL2618" s="1"/>
      <c r="GM2618" s="1"/>
      <c r="GN2618" s="1"/>
      <c r="GO2618" s="1"/>
      <c r="GP2618" s="1"/>
      <c r="GQ2618" s="1"/>
      <c r="GR2618" s="1"/>
      <c r="GS2618" s="1"/>
    </row>
    <row r="2619" spans="191:201" ht="12">
      <c r="GI2619" s="1"/>
      <c r="GJ2619" s="1"/>
      <c r="GK2619" s="1"/>
      <c r="GL2619" s="1"/>
      <c r="GM2619" s="1"/>
      <c r="GN2619" s="1"/>
      <c r="GO2619" s="1"/>
      <c r="GP2619" s="1"/>
      <c r="GQ2619" s="1"/>
      <c r="GR2619" s="1"/>
      <c r="GS2619" s="1"/>
    </row>
    <row r="2620" spans="191:201" ht="12">
      <c r="GI2620" s="1"/>
      <c r="GJ2620" s="1"/>
      <c r="GK2620" s="1"/>
      <c r="GL2620" s="1"/>
      <c r="GM2620" s="1"/>
      <c r="GN2620" s="1"/>
      <c r="GO2620" s="1"/>
      <c r="GP2620" s="1"/>
      <c r="GQ2620" s="1"/>
      <c r="GR2620" s="1"/>
      <c r="GS2620" s="1"/>
    </row>
    <row r="2621" spans="191:201" ht="12">
      <c r="GI2621" s="1"/>
      <c r="GJ2621" s="1"/>
      <c r="GK2621" s="1"/>
      <c r="GL2621" s="1"/>
      <c r="GM2621" s="1"/>
      <c r="GN2621" s="1"/>
      <c r="GO2621" s="1"/>
      <c r="GP2621" s="1"/>
      <c r="GQ2621" s="1"/>
      <c r="GR2621" s="1"/>
      <c r="GS2621" s="1"/>
    </row>
    <row r="2622" spans="191:201" ht="12">
      <c r="GI2622" s="1"/>
      <c r="GJ2622" s="1"/>
      <c r="GK2622" s="1"/>
      <c r="GL2622" s="1"/>
      <c r="GM2622" s="1"/>
      <c r="GN2622" s="1"/>
      <c r="GO2622" s="1"/>
      <c r="GP2622" s="1"/>
      <c r="GQ2622" s="1"/>
      <c r="GR2622" s="1"/>
      <c r="GS2622" s="1"/>
    </row>
    <row r="2623" spans="191:201" ht="12">
      <c r="GI2623" s="1"/>
      <c r="GJ2623" s="1"/>
      <c r="GK2623" s="1"/>
      <c r="GL2623" s="1"/>
      <c r="GM2623" s="1"/>
      <c r="GN2623" s="1"/>
      <c r="GO2623" s="1"/>
      <c r="GP2623" s="1"/>
      <c r="GQ2623" s="1"/>
      <c r="GR2623" s="1"/>
      <c r="GS2623" s="1"/>
    </row>
    <row r="2624" spans="191:201" ht="12">
      <c r="GI2624" s="1"/>
      <c r="GJ2624" s="1"/>
      <c r="GK2624" s="1"/>
      <c r="GL2624" s="1"/>
      <c r="GM2624" s="1"/>
      <c r="GN2624" s="1"/>
      <c r="GO2624" s="1"/>
      <c r="GP2624" s="1"/>
      <c r="GQ2624" s="1"/>
      <c r="GR2624" s="1"/>
      <c r="GS2624" s="1"/>
    </row>
    <row r="2625" spans="191:201" ht="12">
      <c r="GI2625" s="1"/>
      <c r="GJ2625" s="1"/>
      <c r="GK2625" s="1"/>
      <c r="GL2625" s="1"/>
      <c r="GM2625" s="1"/>
      <c r="GN2625" s="1"/>
      <c r="GO2625" s="1"/>
      <c r="GP2625" s="1"/>
      <c r="GQ2625" s="1"/>
      <c r="GR2625" s="1"/>
      <c r="GS2625" s="1"/>
    </row>
    <row r="2626" spans="191:201" ht="12">
      <c r="GI2626" s="1"/>
      <c r="GJ2626" s="1"/>
      <c r="GK2626" s="1"/>
      <c r="GL2626" s="1"/>
      <c r="GM2626" s="1"/>
      <c r="GN2626" s="1"/>
      <c r="GO2626" s="1"/>
      <c r="GP2626" s="1"/>
      <c r="GQ2626" s="1"/>
      <c r="GR2626" s="1"/>
      <c r="GS2626" s="1"/>
    </row>
    <row r="2627" spans="191:201" ht="12">
      <c r="GI2627" s="1"/>
      <c r="GJ2627" s="1"/>
      <c r="GK2627" s="1"/>
      <c r="GL2627" s="1"/>
      <c r="GM2627" s="1"/>
      <c r="GN2627" s="1"/>
      <c r="GO2627" s="1"/>
      <c r="GP2627" s="1"/>
      <c r="GQ2627" s="1"/>
      <c r="GR2627" s="1"/>
      <c r="GS2627" s="1"/>
    </row>
    <row r="2628" spans="191:201" ht="12">
      <c r="GI2628" s="1"/>
      <c r="GJ2628" s="1"/>
      <c r="GK2628" s="1"/>
      <c r="GL2628" s="1"/>
      <c r="GM2628" s="1"/>
      <c r="GN2628" s="1"/>
      <c r="GO2628" s="1"/>
      <c r="GP2628" s="1"/>
      <c r="GQ2628" s="1"/>
      <c r="GR2628" s="1"/>
      <c r="GS2628" s="1"/>
    </row>
    <row r="2629" spans="191:201" ht="12">
      <c r="GI2629" s="1"/>
      <c r="GJ2629" s="1"/>
      <c r="GK2629" s="1"/>
      <c r="GL2629" s="1"/>
      <c r="GM2629" s="1"/>
      <c r="GN2629" s="1"/>
      <c r="GO2629" s="1"/>
      <c r="GP2629" s="1"/>
      <c r="GQ2629" s="1"/>
      <c r="GR2629" s="1"/>
      <c r="GS2629" s="1"/>
    </row>
    <row r="2630" spans="191:201" ht="12">
      <c r="GI2630" s="1"/>
      <c r="GJ2630" s="1"/>
      <c r="GK2630" s="1"/>
      <c r="GL2630" s="1"/>
      <c r="GM2630" s="1"/>
      <c r="GN2630" s="1"/>
      <c r="GO2630" s="1"/>
      <c r="GP2630" s="1"/>
      <c r="GQ2630" s="1"/>
      <c r="GR2630" s="1"/>
      <c r="GS2630" s="1"/>
    </row>
    <row r="2631" spans="191:201" ht="12">
      <c r="GI2631" s="1"/>
      <c r="GJ2631" s="1"/>
      <c r="GK2631" s="1"/>
      <c r="GL2631" s="1"/>
      <c r="GM2631" s="1"/>
      <c r="GN2631" s="1"/>
      <c r="GO2631" s="1"/>
      <c r="GP2631" s="1"/>
      <c r="GQ2631" s="1"/>
      <c r="GR2631" s="1"/>
      <c r="GS2631" s="1"/>
    </row>
    <row r="2632" spans="191:201" ht="12">
      <c r="GI2632" s="1"/>
      <c r="GJ2632" s="1"/>
      <c r="GK2632" s="1"/>
      <c r="GL2632" s="1"/>
      <c r="GM2632" s="1"/>
      <c r="GN2632" s="1"/>
      <c r="GO2632" s="1"/>
      <c r="GP2632" s="1"/>
      <c r="GQ2632" s="1"/>
      <c r="GR2632" s="1"/>
      <c r="GS2632" s="1"/>
    </row>
    <row r="2633" spans="191:201" ht="12">
      <c r="GI2633" s="1"/>
      <c r="GJ2633" s="1"/>
      <c r="GK2633" s="1"/>
      <c r="GL2633" s="1"/>
      <c r="GM2633" s="1"/>
      <c r="GN2633" s="1"/>
      <c r="GO2633" s="1"/>
      <c r="GP2633" s="1"/>
      <c r="GQ2633" s="1"/>
      <c r="GR2633" s="1"/>
      <c r="GS2633" s="1"/>
    </row>
    <row r="2634" spans="191:201" ht="12">
      <c r="GI2634" s="1"/>
      <c r="GJ2634" s="1"/>
      <c r="GK2634" s="1"/>
      <c r="GL2634" s="1"/>
      <c r="GM2634" s="1"/>
      <c r="GN2634" s="1"/>
      <c r="GO2634" s="1"/>
      <c r="GP2634" s="1"/>
      <c r="GQ2634" s="1"/>
      <c r="GR2634" s="1"/>
      <c r="GS2634" s="1"/>
    </row>
    <row r="2635" spans="191:201" ht="12">
      <c r="GI2635" s="1"/>
      <c r="GJ2635" s="1"/>
      <c r="GK2635" s="1"/>
      <c r="GL2635" s="1"/>
      <c r="GM2635" s="1"/>
      <c r="GN2635" s="1"/>
      <c r="GO2635" s="1"/>
      <c r="GP2635" s="1"/>
      <c r="GQ2635" s="1"/>
      <c r="GR2635" s="1"/>
      <c r="GS2635" s="1"/>
    </row>
    <row r="2636" spans="191:201" ht="12">
      <c r="GI2636" s="1"/>
      <c r="GJ2636" s="1"/>
      <c r="GK2636" s="1"/>
      <c r="GL2636" s="1"/>
      <c r="GM2636" s="1"/>
      <c r="GN2636" s="1"/>
      <c r="GO2636" s="1"/>
      <c r="GP2636" s="1"/>
      <c r="GQ2636" s="1"/>
      <c r="GR2636" s="1"/>
      <c r="GS2636" s="1"/>
    </row>
    <row r="2637" spans="191:201" ht="12">
      <c r="GI2637" s="1"/>
      <c r="GJ2637" s="1"/>
      <c r="GK2637" s="1"/>
      <c r="GL2637" s="1"/>
      <c r="GM2637" s="1"/>
      <c r="GN2637" s="1"/>
      <c r="GO2637" s="1"/>
      <c r="GP2637" s="1"/>
      <c r="GQ2637" s="1"/>
      <c r="GR2637" s="1"/>
      <c r="GS2637" s="1"/>
    </row>
    <row r="2638" spans="191:201" ht="12">
      <c r="GI2638" s="1"/>
      <c r="GJ2638" s="1"/>
      <c r="GK2638" s="1"/>
      <c r="GL2638" s="1"/>
      <c r="GM2638" s="1"/>
      <c r="GN2638" s="1"/>
      <c r="GO2638" s="1"/>
      <c r="GP2638" s="1"/>
      <c r="GQ2638" s="1"/>
      <c r="GR2638" s="1"/>
      <c r="GS2638" s="1"/>
    </row>
    <row r="2639" spans="191:201" ht="12">
      <c r="GI2639" s="1"/>
      <c r="GJ2639" s="1"/>
      <c r="GK2639" s="1"/>
      <c r="GL2639" s="1"/>
      <c r="GM2639" s="1"/>
      <c r="GN2639" s="1"/>
      <c r="GO2639" s="1"/>
      <c r="GP2639" s="1"/>
      <c r="GQ2639" s="1"/>
      <c r="GR2639" s="1"/>
      <c r="GS2639" s="1"/>
    </row>
    <row r="2640" spans="191:201" ht="12">
      <c r="GI2640" s="1"/>
      <c r="GJ2640" s="1"/>
      <c r="GK2640" s="1"/>
      <c r="GL2640" s="1"/>
      <c r="GM2640" s="1"/>
      <c r="GN2640" s="1"/>
      <c r="GO2640" s="1"/>
      <c r="GP2640" s="1"/>
      <c r="GQ2640" s="1"/>
      <c r="GR2640" s="1"/>
      <c r="GS2640" s="1"/>
    </row>
    <row r="2641" spans="191:201" ht="12">
      <c r="GI2641" s="1"/>
      <c r="GJ2641" s="1"/>
      <c r="GK2641" s="1"/>
      <c r="GL2641" s="1"/>
      <c r="GM2641" s="1"/>
      <c r="GN2641" s="1"/>
      <c r="GO2641" s="1"/>
      <c r="GP2641" s="1"/>
      <c r="GQ2641" s="1"/>
      <c r="GR2641" s="1"/>
      <c r="GS2641" s="1"/>
    </row>
    <row r="2642" spans="191:201" ht="12">
      <c r="GI2642" s="1"/>
      <c r="GJ2642" s="1"/>
      <c r="GK2642" s="1"/>
      <c r="GL2642" s="1"/>
      <c r="GM2642" s="1"/>
      <c r="GN2642" s="1"/>
      <c r="GO2642" s="1"/>
      <c r="GP2642" s="1"/>
      <c r="GQ2642" s="1"/>
      <c r="GR2642" s="1"/>
      <c r="GS2642" s="1"/>
    </row>
    <row r="2643" spans="191:201" ht="12">
      <c r="GI2643" s="1"/>
      <c r="GJ2643" s="1"/>
      <c r="GK2643" s="1"/>
      <c r="GL2643" s="1"/>
      <c r="GM2643" s="1"/>
      <c r="GN2643" s="1"/>
      <c r="GO2643" s="1"/>
      <c r="GP2643" s="1"/>
      <c r="GQ2643" s="1"/>
      <c r="GR2643" s="1"/>
      <c r="GS2643" s="1"/>
    </row>
    <row r="2644" spans="191:201" ht="12">
      <c r="GI2644" s="1"/>
      <c r="GJ2644" s="1"/>
      <c r="GK2644" s="1"/>
      <c r="GL2644" s="1"/>
      <c r="GM2644" s="1"/>
      <c r="GN2644" s="1"/>
      <c r="GO2644" s="1"/>
      <c r="GP2644" s="1"/>
      <c r="GQ2644" s="1"/>
      <c r="GR2644" s="1"/>
      <c r="GS2644" s="1"/>
    </row>
    <row r="2645" spans="191:201" ht="12">
      <c r="GI2645" s="1"/>
      <c r="GJ2645" s="1"/>
      <c r="GK2645" s="1"/>
      <c r="GL2645" s="1"/>
      <c r="GM2645" s="1"/>
      <c r="GN2645" s="1"/>
      <c r="GO2645" s="1"/>
      <c r="GP2645" s="1"/>
      <c r="GQ2645" s="1"/>
      <c r="GR2645" s="1"/>
      <c r="GS2645" s="1"/>
    </row>
    <row r="2646" spans="191:201" ht="12">
      <c r="GI2646" s="1"/>
      <c r="GJ2646" s="1"/>
      <c r="GK2646" s="1"/>
      <c r="GL2646" s="1"/>
      <c r="GM2646" s="1"/>
      <c r="GN2646" s="1"/>
      <c r="GO2646" s="1"/>
      <c r="GP2646" s="1"/>
      <c r="GQ2646" s="1"/>
      <c r="GR2646" s="1"/>
      <c r="GS2646" s="1"/>
    </row>
    <row r="2647" spans="191:201" ht="12">
      <c r="GI2647" s="1"/>
      <c r="GJ2647" s="1"/>
      <c r="GK2647" s="1"/>
      <c r="GL2647" s="1"/>
      <c r="GM2647" s="1"/>
      <c r="GN2647" s="1"/>
      <c r="GO2647" s="1"/>
      <c r="GP2647" s="1"/>
      <c r="GQ2647" s="1"/>
      <c r="GR2647" s="1"/>
      <c r="GS2647" s="1"/>
    </row>
    <row r="2648" spans="191:201" ht="12">
      <c r="GI2648" s="1"/>
      <c r="GJ2648" s="1"/>
      <c r="GK2648" s="1"/>
      <c r="GL2648" s="1"/>
      <c r="GM2648" s="1"/>
      <c r="GN2648" s="1"/>
      <c r="GO2648" s="1"/>
      <c r="GP2648" s="1"/>
      <c r="GQ2648" s="1"/>
      <c r="GR2648" s="1"/>
      <c r="GS2648" s="1"/>
    </row>
    <row r="2649" spans="191:201" ht="12">
      <c r="GI2649" s="1"/>
      <c r="GJ2649" s="1"/>
      <c r="GK2649" s="1"/>
      <c r="GL2649" s="1"/>
      <c r="GM2649" s="1"/>
      <c r="GN2649" s="1"/>
      <c r="GO2649" s="1"/>
      <c r="GP2649" s="1"/>
      <c r="GQ2649" s="1"/>
      <c r="GR2649" s="1"/>
      <c r="GS2649" s="1"/>
    </row>
    <row r="2650" spans="191:201" ht="12">
      <c r="GI2650" s="1"/>
      <c r="GJ2650" s="1"/>
      <c r="GK2650" s="1"/>
      <c r="GL2650" s="1"/>
      <c r="GM2650" s="1"/>
      <c r="GN2650" s="1"/>
      <c r="GO2650" s="1"/>
      <c r="GP2650" s="1"/>
      <c r="GQ2650" s="1"/>
      <c r="GR2650" s="1"/>
      <c r="GS2650" s="1"/>
    </row>
    <row r="2651" spans="191:201" ht="12">
      <c r="GI2651" s="1"/>
      <c r="GJ2651" s="1"/>
      <c r="GK2651" s="1"/>
      <c r="GL2651" s="1"/>
      <c r="GM2651" s="1"/>
      <c r="GN2651" s="1"/>
      <c r="GO2651" s="1"/>
      <c r="GP2651" s="1"/>
      <c r="GQ2651" s="1"/>
      <c r="GR2651" s="1"/>
      <c r="GS2651" s="1"/>
    </row>
    <row r="2652" spans="191:201" ht="12">
      <c r="GI2652" s="1"/>
      <c r="GJ2652" s="1"/>
      <c r="GK2652" s="1"/>
      <c r="GL2652" s="1"/>
      <c r="GM2652" s="1"/>
      <c r="GN2652" s="1"/>
      <c r="GO2652" s="1"/>
      <c r="GP2652" s="1"/>
      <c r="GQ2652" s="1"/>
      <c r="GR2652" s="1"/>
      <c r="GS2652" s="1"/>
    </row>
    <row r="2653" spans="191:201" ht="12">
      <c r="GI2653" s="1"/>
      <c r="GJ2653" s="1"/>
      <c r="GK2653" s="1"/>
      <c r="GL2653" s="1"/>
      <c r="GM2653" s="1"/>
      <c r="GN2653" s="1"/>
      <c r="GO2653" s="1"/>
      <c r="GP2653" s="1"/>
      <c r="GQ2653" s="1"/>
      <c r="GR2653" s="1"/>
      <c r="GS2653" s="1"/>
    </row>
    <row r="2654" spans="191:201" ht="12">
      <c r="GI2654" s="1"/>
      <c r="GJ2654" s="1"/>
      <c r="GK2654" s="1"/>
      <c r="GL2654" s="1"/>
      <c r="GM2654" s="1"/>
      <c r="GN2654" s="1"/>
      <c r="GO2654" s="1"/>
      <c r="GP2654" s="1"/>
      <c r="GQ2654" s="1"/>
      <c r="GR2654" s="1"/>
      <c r="GS2654" s="1"/>
    </row>
    <row r="2655" spans="191:201" ht="12">
      <c r="GI2655" s="1"/>
      <c r="GJ2655" s="1"/>
      <c r="GK2655" s="1"/>
      <c r="GL2655" s="1"/>
      <c r="GM2655" s="1"/>
      <c r="GN2655" s="1"/>
      <c r="GO2655" s="1"/>
      <c r="GP2655" s="1"/>
      <c r="GQ2655" s="1"/>
      <c r="GR2655" s="1"/>
      <c r="GS2655" s="1"/>
    </row>
    <row r="2656" spans="191:201" ht="12">
      <c r="GI2656" s="1"/>
      <c r="GJ2656" s="1"/>
      <c r="GK2656" s="1"/>
      <c r="GL2656" s="1"/>
      <c r="GM2656" s="1"/>
      <c r="GN2656" s="1"/>
      <c r="GO2656" s="1"/>
      <c r="GP2656" s="1"/>
      <c r="GQ2656" s="1"/>
      <c r="GR2656" s="1"/>
      <c r="GS2656" s="1"/>
    </row>
    <row r="2657" spans="191:201" ht="12">
      <c r="GI2657" s="1"/>
      <c r="GJ2657" s="1"/>
      <c r="GK2657" s="1"/>
      <c r="GL2657" s="1"/>
      <c r="GM2657" s="1"/>
      <c r="GN2657" s="1"/>
      <c r="GO2657" s="1"/>
      <c r="GP2657" s="1"/>
      <c r="GQ2657" s="1"/>
      <c r="GR2657" s="1"/>
      <c r="GS2657" s="1"/>
    </row>
    <row r="2658" spans="191:201" ht="12">
      <c r="GI2658" s="1"/>
      <c r="GJ2658" s="1"/>
      <c r="GK2658" s="1"/>
      <c r="GL2658" s="1"/>
      <c r="GM2658" s="1"/>
      <c r="GN2658" s="1"/>
      <c r="GO2658" s="1"/>
      <c r="GP2658" s="1"/>
      <c r="GQ2658" s="1"/>
      <c r="GR2658" s="1"/>
      <c r="GS2658" s="1"/>
    </row>
    <row r="2659" spans="191:201" ht="12">
      <c r="GI2659" s="1"/>
      <c r="GJ2659" s="1"/>
      <c r="GK2659" s="1"/>
      <c r="GL2659" s="1"/>
      <c r="GM2659" s="1"/>
      <c r="GN2659" s="1"/>
      <c r="GO2659" s="1"/>
      <c r="GP2659" s="1"/>
      <c r="GQ2659" s="1"/>
      <c r="GR2659" s="1"/>
      <c r="GS2659" s="1"/>
    </row>
    <row r="2660" spans="191:201" ht="12">
      <c r="GI2660" s="1"/>
      <c r="GJ2660" s="1"/>
      <c r="GK2660" s="1"/>
      <c r="GL2660" s="1"/>
      <c r="GM2660" s="1"/>
      <c r="GN2660" s="1"/>
      <c r="GO2660" s="1"/>
      <c r="GP2660" s="1"/>
      <c r="GQ2660" s="1"/>
      <c r="GR2660" s="1"/>
      <c r="GS2660" s="1"/>
    </row>
    <row r="2661" spans="191:201" ht="12">
      <c r="GI2661" s="1"/>
      <c r="GJ2661" s="1"/>
      <c r="GK2661" s="1"/>
      <c r="GL2661" s="1"/>
      <c r="GM2661" s="1"/>
      <c r="GN2661" s="1"/>
      <c r="GO2661" s="1"/>
      <c r="GP2661" s="1"/>
      <c r="GQ2661" s="1"/>
      <c r="GR2661" s="1"/>
      <c r="GS2661" s="1"/>
    </row>
    <row r="2662" spans="191:201" ht="12">
      <c r="GI2662" s="1"/>
      <c r="GJ2662" s="1"/>
      <c r="GK2662" s="1"/>
      <c r="GL2662" s="1"/>
      <c r="GM2662" s="1"/>
      <c r="GN2662" s="1"/>
      <c r="GO2662" s="1"/>
      <c r="GP2662" s="1"/>
      <c r="GQ2662" s="1"/>
      <c r="GR2662" s="1"/>
      <c r="GS2662" s="1"/>
    </row>
    <row r="2663" spans="191:201" ht="12">
      <c r="GI2663" s="1"/>
      <c r="GJ2663" s="1"/>
      <c r="GK2663" s="1"/>
      <c r="GL2663" s="1"/>
      <c r="GM2663" s="1"/>
      <c r="GN2663" s="1"/>
      <c r="GO2663" s="1"/>
      <c r="GP2663" s="1"/>
      <c r="GQ2663" s="1"/>
      <c r="GR2663" s="1"/>
      <c r="GS2663" s="1"/>
    </row>
    <row r="2664" spans="191:201" ht="12">
      <c r="GI2664" s="1"/>
      <c r="GJ2664" s="1"/>
      <c r="GK2664" s="1"/>
      <c r="GL2664" s="1"/>
      <c r="GM2664" s="1"/>
      <c r="GN2664" s="1"/>
      <c r="GO2664" s="1"/>
      <c r="GP2664" s="1"/>
      <c r="GQ2664" s="1"/>
      <c r="GR2664" s="1"/>
      <c r="GS2664" s="1"/>
    </row>
    <row r="2665" spans="191:201" ht="12">
      <c r="GI2665" s="1"/>
      <c r="GJ2665" s="1"/>
      <c r="GK2665" s="1"/>
      <c r="GL2665" s="1"/>
      <c r="GM2665" s="1"/>
      <c r="GN2665" s="1"/>
      <c r="GO2665" s="1"/>
      <c r="GP2665" s="1"/>
      <c r="GQ2665" s="1"/>
      <c r="GR2665" s="1"/>
      <c r="GS2665" s="1"/>
    </row>
    <row r="2666" spans="191:201" ht="12">
      <c r="GI2666" s="1"/>
      <c r="GJ2666" s="1"/>
      <c r="GK2666" s="1"/>
      <c r="GL2666" s="1"/>
      <c r="GM2666" s="1"/>
      <c r="GN2666" s="1"/>
      <c r="GO2666" s="1"/>
      <c r="GP2666" s="1"/>
      <c r="GQ2666" s="1"/>
      <c r="GR2666" s="1"/>
      <c r="GS2666" s="1"/>
    </row>
    <row r="2667" spans="191:201" ht="12">
      <c r="GI2667" s="1"/>
      <c r="GJ2667" s="1"/>
      <c r="GK2667" s="1"/>
      <c r="GL2667" s="1"/>
      <c r="GM2667" s="1"/>
      <c r="GN2667" s="1"/>
      <c r="GO2667" s="1"/>
      <c r="GP2667" s="1"/>
      <c r="GQ2667" s="1"/>
      <c r="GR2667" s="1"/>
      <c r="GS2667" s="1"/>
    </row>
    <row r="2668" spans="191:201" ht="12">
      <c r="GI2668" s="1"/>
      <c r="GJ2668" s="1"/>
      <c r="GK2668" s="1"/>
      <c r="GL2668" s="1"/>
      <c r="GM2668" s="1"/>
      <c r="GN2668" s="1"/>
      <c r="GO2668" s="1"/>
      <c r="GP2668" s="1"/>
      <c r="GQ2668" s="1"/>
      <c r="GR2668" s="1"/>
      <c r="GS2668" s="1"/>
    </row>
    <row r="2669" spans="191:201" ht="12">
      <c r="GI2669" s="1"/>
      <c r="GJ2669" s="1"/>
      <c r="GK2669" s="1"/>
      <c r="GL2669" s="1"/>
      <c r="GM2669" s="1"/>
      <c r="GN2669" s="1"/>
      <c r="GO2669" s="1"/>
      <c r="GP2669" s="1"/>
      <c r="GQ2669" s="1"/>
      <c r="GR2669" s="1"/>
      <c r="GS2669" s="1"/>
    </row>
    <row r="2670" spans="191:201" ht="12">
      <c r="GI2670" s="1"/>
      <c r="GJ2670" s="1"/>
      <c r="GK2670" s="1"/>
      <c r="GL2670" s="1"/>
      <c r="GM2670" s="1"/>
      <c r="GN2670" s="1"/>
      <c r="GO2670" s="1"/>
      <c r="GP2670" s="1"/>
      <c r="GQ2670" s="1"/>
      <c r="GR2670" s="1"/>
      <c r="GS2670" s="1"/>
    </row>
    <row r="2671" spans="191:201" ht="12">
      <c r="GI2671" s="1"/>
      <c r="GJ2671" s="1"/>
      <c r="GK2671" s="1"/>
      <c r="GL2671" s="1"/>
      <c r="GM2671" s="1"/>
      <c r="GN2671" s="1"/>
      <c r="GO2671" s="1"/>
      <c r="GP2671" s="1"/>
      <c r="GQ2671" s="1"/>
      <c r="GR2671" s="1"/>
      <c r="GS2671" s="1"/>
    </row>
    <row r="2672" spans="191:201" ht="12">
      <c r="GI2672" s="1"/>
      <c r="GJ2672" s="1"/>
      <c r="GK2672" s="1"/>
      <c r="GL2672" s="1"/>
      <c r="GM2672" s="1"/>
      <c r="GN2672" s="1"/>
      <c r="GO2672" s="1"/>
      <c r="GP2672" s="1"/>
      <c r="GQ2672" s="1"/>
      <c r="GR2672" s="1"/>
      <c r="GS2672" s="1"/>
    </row>
    <row r="2673" spans="191:201" ht="12">
      <c r="GI2673" s="1"/>
      <c r="GJ2673" s="1"/>
      <c r="GK2673" s="1"/>
      <c r="GL2673" s="1"/>
      <c r="GM2673" s="1"/>
      <c r="GN2673" s="1"/>
      <c r="GO2673" s="1"/>
      <c r="GP2673" s="1"/>
      <c r="GQ2673" s="1"/>
      <c r="GR2673" s="1"/>
      <c r="GS2673" s="1"/>
    </row>
    <row r="2674" spans="191:201" ht="12">
      <c r="GI2674" s="1"/>
      <c r="GJ2674" s="1"/>
      <c r="GK2674" s="1"/>
      <c r="GL2674" s="1"/>
      <c r="GM2674" s="1"/>
      <c r="GN2674" s="1"/>
      <c r="GO2674" s="1"/>
      <c r="GP2674" s="1"/>
      <c r="GQ2674" s="1"/>
      <c r="GR2674" s="1"/>
      <c r="GS2674" s="1"/>
    </row>
    <row r="2675" spans="191:201" ht="12">
      <c r="GI2675" s="1"/>
      <c r="GJ2675" s="1"/>
      <c r="GK2675" s="1"/>
      <c r="GL2675" s="1"/>
      <c r="GM2675" s="1"/>
      <c r="GN2675" s="1"/>
      <c r="GO2675" s="1"/>
      <c r="GP2675" s="1"/>
      <c r="GQ2675" s="1"/>
      <c r="GR2675" s="1"/>
      <c r="GS2675" s="1"/>
    </row>
    <row r="2676" spans="191:201" ht="12">
      <c r="GI2676" s="1"/>
      <c r="GJ2676" s="1"/>
      <c r="GK2676" s="1"/>
      <c r="GL2676" s="1"/>
      <c r="GM2676" s="1"/>
      <c r="GN2676" s="1"/>
      <c r="GO2676" s="1"/>
      <c r="GP2676" s="1"/>
      <c r="GQ2676" s="1"/>
      <c r="GR2676" s="1"/>
      <c r="GS2676" s="1"/>
    </row>
    <row r="2677" spans="191:201" ht="12">
      <c r="GI2677" s="1"/>
      <c r="GJ2677" s="1"/>
      <c r="GK2677" s="1"/>
      <c r="GL2677" s="1"/>
      <c r="GM2677" s="1"/>
      <c r="GN2677" s="1"/>
      <c r="GO2677" s="1"/>
      <c r="GP2677" s="1"/>
      <c r="GQ2677" s="1"/>
      <c r="GR2677" s="1"/>
      <c r="GS2677" s="1"/>
    </row>
    <row r="2678" spans="191:201" ht="12">
      <c r="GI2678" s="1"/>
      <c r="GJ2678" s="1"/>
      <c r="GK2678" s="1"/>
      <c r="GL2678" s="1"/>
      <c r="GM2678" s="1"/>
      <c r="GN2678" s="1"/>
      <c r="GO2678" s="1"/>
      <c r="GP2678" s="1"/>
      <c r="GQ2678" s="1"/>
      <c r="GR2678" s="1"/>
      <c r="GS2678" s="1"/>
    </row>
    <row r="2679" spans="191:201" ht="12">
      <c r="GI2679" s="1"/>
      <c r="GJ2679" s="1"/>
      <c r="GK2679" s="1"/>
      <c r="GL2679" s="1"/>
      <c r="GM2679" s="1"/>
      <c r="GN2679" s="1"/>
      <c r="GO2679" s="1"/>
      <c r="GP2679" s="1"/>
      <c r="GQ2679" s="1"/>
      <c r="GR2679" s="1"/>
      <c r="GS2679" s="1"/>
    </row>
    <row r="2680" spans="191:201" ht="12">
      <c r="GI2680" s="1"/>
      <c r="GJ2680" s="1"/>
      <c r="GK2680" s="1"/>
      <c r="GL2680" s="1"/>
      <c r="GM2680" s="1"/>
      <c r="GN2680" s="1"/>
      <c r="GO2680" s="1"/>
      <c r="GP2680" s="1"/>
      <c r="GQ2680" s="1"/>
      <c r="GR2680" s="1"/>
      <c r="GS2680" s="1"/>
    </row>
    <row r="2681" spans="191:201" ht="12">
      <c r="GI2681" s="1"/>
      <c r="GJ2681" s="1"/>
      <c r="GK2681" s="1"/>
      <c r="GL2681" s="1"/>
      <c r="GM2681" s="1"/>
      <c r="GN2681" s="1"/>
      <c r="GO2681" s="1"/>
      <c r="GP2681" s="1"/>
      <c r="GQ2681" s="1"/>
      <c r="GR2681" s="1"/>
      <c r="GS2681" s="1"/>
    </row>
    <row r="2682" spans="191:201" ht="12">
      <c r="GI2682" s="1"/>
      <c r="GJ2682" s="1"/>
      <c r="GK2682" s="1"/>
      <c r="GL2682" s="1"/>
      <c r="GM2682" s="1"/>
      <c r="GN2682" s="1"/>
      <c r="GO2682" s="1"/>
      <c r="GP2682" s="1"/>
      <c r="GQ2682" s="1"/>
      <c r="GR2682" s="1"/>
      <c r="GS2682" s="1"/>
    </row>
    <row r="2683" spans="191:201" ht="12">
      <c r="GI2683" s="1"/>
      <c r="GJ2683" s="1"/>
      <c r="GK2683" s="1"/>
      <c r="GL2683" s="1"/>
      <c r="GM2683" s="1"/>
      <c r="GN2683" s="1"/>
      <c r="GO2683" s="1"/>
      <c r="GP2683" s="1"/>
      <c r="GQ2683" s="1"/>
      <c r="GR2683" s="1"/>
      <c r="GS2683" s="1"/>
    </row>
    <row r="2684" spans="191:201" ht="12">
      <c r="GI2684" s="1"/>
      <c r="GJ2684" s="1"/>
      <c r="GK2684" s="1"/>
      <c r="GL2684" s="1"/>
      <c r="GM2684" s="1"/>
      <c r="GN2684" s="1"/>
      <c r="GO2684" s="1"/>
      <c r="GP2684" s="1"/>
      <c r="GQ2684" s="1"/>
      <c r="GR2684" s="1"/>
      <c r="GS2684" s="1"/>
    </row>
    <row r="2685" spans="191:201" ht="12">
      <c r="GI2685" s="1"/>
      <c r="GJ2685" s="1"/>
      <c r="GK2685" s="1"/>
      <c r="GL2685" s="1"/>
      <c r="GM2685" s="1"/>
      <c r="GN2685" s="1"/>
      <c r="GO2685" s="1"/>
      <c r="GP2685" s="1"/>
      <c r="GQ2685" s="1"/>
      <c r="GR2685" s="1"/>
      <c r="GS2685" s="1"/>
    </row>
    <row r="2686" spans="191:201" ht="12">
      <c r="GI2686" s="1"/>
      <c r="GJ2686" s="1"/>
      <c r="GK2686" s="1"/>
      <c r="GL2686" s="1"/>
      <c r="GM2686" s="1"/>
      <c r="GN2686" s="1"/>
      <c r="GO2686" s="1"/>
      <c r="GP2686" s="1"/>
      <c r="GQ2686" s="1"/>
      <c r="GR2686" s="1"/>
      <c r="GS2686" s="1"/>
    </row>
    <row r="2687" spans="191:201" ht="12">
      <c r="GI2687" s="1"/>
      <c r="GJ2687" s="1"/>
      <c r="GK2687" s="1"/>
      <c r="GL2687" s="1"/>
      <c r="GM2687" s="1"/>
      <c r="GN2687" s="1"/>
      <c r="GO2687" s="1"/>
      <c r="GP2687" s="1"/>
      <c r="GQ2687" s="1"/>
      <c r="GR2687" s="1"/>
      <c r="GS2687" s="1"/>
    </row>
    <row r="2688" spans="191:201" ht="12">
      <c r="GI2688" s="1"/>
      <c r="GJ2688" s="1"/>
      <c r="GK2688" s="1"/>
      <c r="GL2688" s="1"/>
      <c r="GM2688" s="1"/>
      <c r="GN2688" s="1"/>
      <c r="GO2688" s="1"/>
      <c r="GP2688" s="1"/>
      <c r="GQ2688" s="1"/>
      <c r="GR2688" s="1"/>
      <c r="GS2688" s="1"/>
    </row>
    <row r="2689" spans="191:201" ht="12">
      <c r="GI2689" s="1"/>
      <c r="GJ2689" s="1"/>
      <c r="GK2689" s="1"/>
      <c r="GL2689" s="1"/>
      <c r="GM2689" s="1"/>
      <c r="GN2689" s="1"/>
      <c r="GO2689" s="1"/>
      <c r="GP2689" s="1"/>
      <c r="GQ2689" s="1"/>
      <c r="GR2689" s="1"/>
      <c r="GS2689" s="1"/>
    </row>
    <row r="2690" spans="191:201" ht="12">
      <c r="GI2690" s="1"/>
      <c r="GJ2690" s="1"/>
      <c r="GK2690" s="1"/>
      <c r="GL2690" s="1"/>
      <c r="GM2690" s="1"/>
      <c r="GN2690" s="1"/>
      <c r="GO2690" s="1"/>
      <c r="GP2690" s="1"/>
      <c r="GQ2690" s="1"/>
      <c r="GR2690" s="1"/>
      <c r="GS2690" s="1"/>
    </row>
    <row r="2691" spans="191:201" ht="12">
      <c r="GI2691" s="1"/>
      <c r="GJ2691" s="1"/>
      <c r="GK2691" s="1"/>
      <c r="GL2691" s="1"/>
      <c r="GM2691" s="1"/>
      <c r="GN2691" s="1"/>
      <c r="GO2691" s="1"/>
      <c r="GP2691" s="1"/>
      <c r="GQ2691" s="1"/>
      <c r="GR2691" s="1"/>
      <c r="GS2691" s="1"/>
    </row>
    <row r="2692" spans="191:201" ht="12">
      <c r="GI2692" s="1"/>
      <c r="GJ2692" s="1"/>
      <c r="GK2692" s="1"/>
      <c r="GL2692" s="1"/>
      <c r="GM2692" s="1"/>
      <c r="GN2692" s="1"/>
      <c r="GO2692" s="1"/>
      <c r="GP2692" s="1"/>
      <c r="GQ2692" s="1"/>
      <c r="GR2692" s="1"/>
      <c r="GS2692" s="1"/>
    </row>
    <row r="2693" spans="191:201" ht="12">
      <c r="GI2693" s="1"/>
      <c r="GJ2693" s="1"/>
      <c r="GK2693" s="1"/>
      <c r="GL2693" s="1"/>
      <c r="GM2693" s="1"/>
      <c r="GN2693" s="1"/>
      <c r="GO2693" s="1"/>
      <c r="GP2693" s="1"/>
      <c r="GQ2693" s="1"/>
      <c r="GR2693" s="1"/>
      <c r="GS2693" s="1"/>
    </row>
    <row r="2694" spans="191:201" ht="12">
      <c r="GI2694" s="1"/>
      <c r="GJ2694" s="1"/>
      <c r="GK2694" s="1"/>
      <c r="GL2694" s="1"/>
      <c r="GM2694" s="1"/>
      <c r="GN2694" s="1"/>
      <c r="GO2694" s="1"/>
      <c r="GP2694" s="1"/>
      <c r="GQ2694" s="1"/>
      <c r="GR2694" s="1"/>
      <c r="GS2694" s="1"/>
    </row>
    <row r="2695" spans="191:201" ht="12">
      <c r="GI2695" s="1"/>
      <c r="GJ2695" s="1"/>
      <c r="GK2695" s="1"/>
      <c r="GL2695" s="1"/>
      <c r="GM2695" s="1"/>
      <c r="GN2695" s="1"/>
      <c r="GO2695" s="1"/>
      <c r="GP2695" s="1"/>
      <c r="GQ2695" s="1"/>
      <c r="GR2695" s="1"/>
      <c r="GS2695" s="1"/>
    </row>
    <row r="2696" spans="191:201" ht="12">
      <c r="GI2696" s="1"/>
      <c r="GJ2696" s="1"/>
      <c r="GK2696" s="1"/>
      <c r="GL2696" s="1"/>
      <c r="GM2696" s="1"/>
      <c r="GN2696" s="1"/>
      <c r="GO2696" s="1"/>
      <c r="GP2696" s="1"/>
      <c r="GQ2696" s="1"/>
      <c r="GR2696" s="1"/>
      <c r="GS2696" s="1"/>
    </row>
    <row r="2697" spans="191:201" ht="12">
      <c r="GI2697" s="1"/>
      <c r="GJ2697" s="1"/>
      <c r="GK2697" s="1"/>
      <c r="GL2697" s="1"/>
      <c r="GM2697" s="1"/>
      <c r="GN2697" s="1"/>
      <c r="GO2697" s="1"/>
      <c r="GP2697" s="1"/>
      <c r="GQ2697" s="1"/>
      <c r="GR2697" s="1"/>
      <c r="GS2697" s="1"/>
    </row>
    <row r="2698" spans="191:201" ht="12">
      <c r="GI2698" s="1"/>
      <c r="GJ2698" s="1"/>
      <c r="GK2698" s="1"/>
      <c r="GL2698" s="1"/>
      <c r="GM2698" s="1"/>
      <c r="GN2698" s="1"/>
      <c r="GO2698" s="1"/>
      <c r="GP2698" s="1"/>
      <c r="GQ2698" s="1"/>
      <c r="GR2698" s="1"/>
      <c r="GS2698" s="1"/>
    </row>
    <row r="2699" spans="191:201" ht="12">
      <c r="GI2699" s="1"/>
      <c r="GJ2699" s="1"/>
      <c r="GK2699" s="1"/>
      <c r="GL2699" s="1"/>
      <c r="GM2699" s="1"/>
      <c r="GN2699" s="1"/>
      <c r="GO2699" s="1"/>
      <c r="GP2699" s="1"/>
      <c r="GQ2699" s="1"/>
      <c r="GR2699" s="1"/>
      <c r="GS2699" s="1"/>
    </row>
    <row r="2700" spans="191:201" ht="12">
      <c r="GI2700" s="1"/>
      <c r="GJ2700" s="1"/>
      <c r="GK2700" s="1"/>
      <c r="GL2700" s="1"/>
      <c r="GM2700" s="1"/>
      <c r="GN2700" s="1"/>
      <c r="GO2700" s="1"/>
      <c r="GP2700" s="1"/>
      <c r="GQ2700" s="1"/>
      <c r="GR2700" s="1"/>
      <c r="GS2700" s="1"/>
    </row>
    <row r="2701" spans="191:201" ht="12">
      <c r="GI2701" s="1"/>
      <c r="GJ2701" s="1"/>
      <c r="GK2701" s="1"/>
      <c r="GL2701" s="1"/>
      <c r="GM2701" s="1"/>
      <c r="GN2701" s="1"/>
      <c r="GO2701" s="1"/>
      <c r="GP2701" s="1"/>
      <c r="GQ2701" s="1"/>
      <c r="GR2701" s="1"/>
      <c r="GS2701" s="1"/>
    </row>
    <row r="2702" spans="191:201" ht="12">
      <c r="GI2702" s="1"/>
      <c r="GJ2702" s="1"/>
      <c r="GK2702" s="1"/>
      <c r="GL2702" s="1"/>
      <c r="GM2702" s="1"/>
      <c r="GN2702" s="1"/>
      <c r="GO2702" s="1"/>
      <c r="GP2702" s="1"/>
      <c r="GQ2702" s="1"/>
      <c r="GR2702" s="1"/>
      <c r="GS2702" s="1"/>
    </row>
    <row r="2703" spans="191:201" ht="12">
      <c r="GI2703" s="1"/>
      <c r="GJ2703" s="1"/>
      <c r="GK2703" s="1"/>
      <c r="GL2703" s="1"/>
      <c r="GM2703" s="1"/>
      <c r="GN2703" s="1"/>
      <c r="GO2703" s="1"/>
      <c r="GP2703" s="1"/>
      <c r="GQ2703" s="1"/>
      <c r="GR2703" s="1"/>
      <c r="GS2703" s="1"/>
    </row>
    <row r="2704" spans="191:201" ht="12">
      <c r="GI2704" s="1"/>
      <c r="GJ2704" s="1"/>
      <c r="GK2704" s="1"/>
      <c r="GL2704" s="1"/>
      <c r="GM2704" s="1"/>
      <c r="GN2704" s="1"/>
      <c r="GO2704" s="1"/>
      <c r="GP2704" s="1"/>
      <c r="GQ2704" s="1"/>
      <c r="GR2704" s="1"/>
      <c r="GS2704" s="1"/>
    </row>
    <row r="2705" spans="191:201" ht="12">
      <c r="GI2705" s="1"/>
      <c r="GJ2705" s="1"/>
      <c r="GK2705" s="1"/>
      <c r="GL2705" s="1"/>
      <c r="GM2705" s="1"/>
      <c r="GN2705" s="1"/>
      <c r="GO2705" s="1"/>
      <c r="GP2705" s="1"/>
      <c r="GQ2705" s="1"/>
      <c r="GR2705" s="1"/>
      <c r="GS2705" s="1"/>
    </row>
    <row r="2706" spans="191:201" ht="12">
      <c r="GI2706" s="1"/>
      <c r="GJ2706" s="1"/>
      <c r="GK2706" s="1"/>
      <c r="GL2706" s="1"/>
      <c r="GM2706" s="1"/>
      <c r="GN2706" s="1"/>
      <c r="GO2706" s="1"/>
      <c r="GP2706" s="1"/>
      <c r="GQ2706" s="1"/>
      <c r="GR2706" s="1"/>
      <c r="GS2706" s="1"/>
    </row>
    <row r="2707" spans="191:201" ht="12">
      <c r="GI2707" s="1"/>
      <c r="GJ2707" s="1"/>
      <c r="GK2707" s="1"/>
      <c r="GL2707" s="1"/>
      <c r="GM2707" s="1"/>
      <c r="GN2707" s="1"/>
      <c r="GO2707" s="1"/>
      <c r="GP2707" s="1"/>
      <c r="GQ2707" s="1"/>
      <c r="GR2707" s="1"/>
      <c r="GS2707" s="1"/>
    </row>
    <row r="2708" spans="191:201" ht="12">
      <c r="GI2708" s="1"/>
      <c r="GJ2708" s="1"/>
      <c r="GK2708" s="1"/>
      <c r="GL2708" s="1"/>
      <c r="GM2708" s="1"/>
      <c r="GN2708" s="1"/>
      <c r="GO2708" s="1"/>
      <c r="GP2708" s="1"/>
      <c r="GQ2708" s="1"/>
      <c r="GR2708" s="1"/>
      <c r="GS2708" s="1"/>
    </row>
    <row r="2709" spans="191:201" ht="12">
      <c r="GI2709" s="1"/>
      <c r="GJ2709" s="1"/>
      <c r="GK2709" s="1"/>
      <c r="GL2709" s="1"/>
      <c r="GM2709" s="1"/>
      <c r="GN2709" s="1"/>
      <c r="GO2709" s="1"/>
      <c r="GP2709" s="1"/>
      <c r="GQ2709" s="1"/>
      <c r="GR2709" s="1"/>
      <c r="GS2709" s="1"/>
    </row>
    <row r="2710" spans="191:201" ht="12">
      <c r="GI2710" s="1"/>
      <c r="GJ2710" s="1"/>
      <c r="GK2710" s="1"/>
      <c r="GL2710" s="1"/>
      <c r="GM2710" s="1"/>
      <c r="GN2710" s="1"/>
      <c r="GO2710" s="1"/>
      <c r="GP2710" s="1"/>
      <c r="GQ2710" s="1"/>
      <c r="GR2710" s="1"/>
      <c r="GS2710" s="1"/>
    </row>
    <row r="2711" spans="191:201" ht="12">
      <c r="GI2711" s="1"/>
      <c r="GJ2711" s="1"/>
      <c r="GK2711" s="1"/>
      <c r="GL2711" s="1"/>
      <c r="GM2711" s="1"/>
      <c r="GN2711" s="1"/>
      <c r="GO2711" s="1"/>
      <c r="GP2711" s="1"/>
      <c r="GQ2711" s="1"/>
      <c r="GR2711" s="1"/>
      <c r="GS2711" s="1"/>
    </row>
    <row r="2712" spans="191:201" ht="12">
      <c r="GI2712" s="1"/>
      <c r="GJ2712" s="1"/>
      <c r="GK2712" s="1"/>
      <c r="GL2712" s="1"/>
      <c r="GM2712" s="1"/>
      <c r="GN2712" s="1"/>
      <c r="GO2712" s="1"/>
      <c r="GP2712" s="1"/>
      <c r="GQ2712" s="1"/>
      <c r="GR2712" s="1"/>
      <c r="GS2712" s="1"/>
    </row>
    <row r="2713" spans="191:201" ht="12">
      <c r="GI2713" s="1"/>
      <c r="GJ2713" s="1"/>
      <c r="GK2713" s="1"/>
      <c r="GL2713" s="1"/>
      <c r="GM2713" s="1"/>
      <c r="GN2713" s="1"/>
      <c r="GO2713" s="1"/>
      <c r="GP2713" s="1"/>
      <c r="GQ2713" s="1"/>
      <c r="GR2713" s="1"/>
      <c r="GS2713" s="1"/>
    </row>
    <row r="2714" spans="191:201" ht="12">
      <c r="GI2714" s="1"/>
      <c r="GJ2714" s="1"/>
      <c r="GK2714" s="1"/>
      <c r="GL2714" s="1"/>
      <c r="GM2714" s="1"/>
      <c r="GN2714" s="1"/>
      <c r="GO2714" s="1"/>
      <c r="GP2714" s="1"/>
      <c r="GQ2714" s="1"/>
      <c r="GR2714" s="1"/>
      <c r="GS2714" s="1"/>
    </row>
    <row r="2715" spans="191:201" ht="12">
      <c r="GI2715" s="1"/>
      <c r="GJ2715" s="1"/>
      <c r="GK2715" s="1"/>
      <c r="GL2715" s="1"/>
      <c r="GM2715" s="1"/>
      <c r="GN2715" s="1"/>
      <c r="GO2715" s="1"/>
      <c r="GP2715" s="1"/>
      <c r="GQ2715" s="1"/>
      <c r="GR2715" s="1"/>
      <c r="GS2715" s="1"/>
    </row>
    <row r="2716" spans="191:201" ht="12">
      <c r="GI2716" s="1"/>
      <c r="GJ2716" s="1"/>
      <c r="GK2716" s="1"/>
      <c r="GL2716" s="1"/>
      <c r="GM2716" s="1"/>
      <c r="GN2716" s="1"/>
      <c r="GO2716" s="1"/>
      <c r="GP2716" s="1"/>
      <c r="GQ2716" s="1"/>
      <c r="GR2716" s="1"/>
      <c r="GS2716" s="1"/>
    </row>
    <row r="2717" spans="191:201" ht="12">
      <c r="GI2717" s="1"/>
      <c r="GJ2717" s="1"/>
      <c r="GK2717" s="1"/>
      <c r="GL2717" s="1"/>
      <c r="GM2717" s="1"/>
      <c r="GN2717" s="1"/>
      <c r="GO2717" s="1"/>
      <c r="GP2717" s="1"/>
      <c r="GQ2717" s="1"/>
      <c r="GR2717" s="1"/>
      <c r="GS2717" s="1"/>
    </row>
    <row r="2718" spans="191:201" ht="12">
      <c r="GI2718" s="1"/>
      <c r="GJ2718" s="1"/>
      <c r="GK2718" s="1"/>
      <c r="GL2718" s="1"/>
      <c r="GM2718" s="1"/>
      <c r="GN2718" s="1"/>
      <c r="GO2718" s="1"/>
      <c r="GP2718" s="1"/>
      <c r="GQ2718" s="1"/>
      <c r="GR2718" s="1"/>
      <c r="GS2718" s="1"/>
    </row>
    <row r="2719" spans="191:201" ht="12">
      <c r="GI2719" s="1"/>
      <c r="GJ2719" s="1"/>
      <c r="GK2719" s="1"/>
      <c r="GL2719" s="1"/>
      <c r="GM2719" s="1"/>
      <c r="GN2719" s="1"/>
      <c r="GO2719" s="1"/>
      <c r="GP2719" s="1"/>
      <c r="GQ2719" s="1"/>
      <c r="GR2719" s="1"/>
      <c r="GS2719" s="1"/>
    </row>
    <row r="2720" spans="191:201" ht="12">
      <c r="GI2720" s="1"/>
      <c r="GJ2720" s="1"/>
      <c r="GK2720" s="1"/>
      <c r="GL2720" s="1"/>
      <c r="GM2720" s="1"/>
      <c r="GN2720" s="1"/>
      <c r="GO2720" s="1"/>
      <c r="GP2720" s="1"/>
      <c r="GQ2720" s="1"/>
      <c r="GR2720" s="1"/>
      <c r="GS2720" s="1"/>
    </row>
    <row r="2721" spans="191:201" ht="12">
      <c r="GI2721" s="1"/>
      <c r="GJ2721" s="1"/>
      <c r="GK2721" s="1"/>
      <c r="GL2721" s="1"/>
      <c r="GM2721" s="1"/>
      <c r="GN2721" s="1"/>
      <c r="GO2721" s="1"/>
      <c r="GP2721" s="1"/>
      <c r="GQ2721" s="1"/>
      <c r="GR2721" s="1"/>
      <c r="GS2721" s="1"/>
    </row>
    <row r="2722" spans="191:201" ht="12">
      <c r="GI2722" s="1"/>
      <c r="GJ2722" s="1"/>
      <c r="GK2722" s="1"/>
      <c r="GL2722" s="1"/>
      <c r="GM2722" s="1"/>
      <c r="GN2722" s="1"/>
      <c r="GO2722" s="1"/>
      <c r="GP2722" s="1"/>
      <c r="GQ2722" s="1"/>
      <c r="GR2722" s="1"/>
      <c r="GS2722" s="1"/>
    </row>
    <row r="2723" spans="191:201" ht="12">
      <c r="GI2723" s="1"/>
      <c r="GJ2723" s="1"/>
      <c r="GK2723" s="1"/>
      <c r="GL2723" s="1"/>
      <c r="GM2723" s="1"/>
      <c r="GN2723" s="1"/>
      <c r="GO2723" s="1"/>
      <c r="GP2723" s="1"/>
      <c r="GQ2723" s="1"/>
      <c r="GR2723" s="1"/>
      <c r="GS2723" s="1"/>
    </row>
    <row r="2724" spans="191:201" ht="12">
      <c r="GI2724" s="1"/>
      <c r="GJ2724" s="1"/>
      <c r="GK2724" s="1"/>
      <c r="GL2724" s="1"/>
      <c r="GM2724" s="1"/>
      <c r="GN2724" s="1"/>
      <c r="GO2724" s="1"/>
      <c r="GP2724" s="1"/>
      <c r="GQ2724" s="1"/>
      <c r="GR2724" s="1"/>
      <c r="GS2724" s="1"/>
    </row>
    <row r="2725" spans="191:201" ht="12">
      <c r="GI2725" s="1"/>
      <c r="GJ2725" s="1"/>
      <c r="GK2725" s="1"/>
      <c r="GL2725" s="1"/>
      <c r="GM2725" s="1"/>
      <c r="GN2725" s="1"/>
      <c r="GO2725" s="1"/>
      <c r="GP2725" s="1"/>
      <c r="GQ2725" s="1"/>
      <c r="GR2725" s="1"/>
      <c r="GS2725" s="1"/>
    </row>
    <row r="2726" spans="191:201" ht="12">
      <c r="GI2726" s="1"/>
      <c r="GJ2726" s="1"/>
      <c r="GK2726" s="1"/>
      <c r="GL2726" s="1"/>
      <c r="GM2726" s="1"/>
      <c r="GN2726" s="1"/>
      <c r="GO2726" s="1"/>
      <c r="GP2726" s="1"/>
      <c r="GQ2726" s="1"/>
      <c r="GR2726" s="1"/>
      <c r="GS2726" s="1"/>
    </row>
    <row r="2727" spans="191:201" ht="12">
      <c r="GI2727" s="1"/>
      <c r="GJ2727" s="1"/>
      <c r="GK2727" s="1"/>
      <c r="GL2727" s="1"/>
      <c r="GM2727" s="1"/>
      <c r="GN2727" s="1"/>
      <c r="GO2727" s="1"/>
      <c r="GP2727" s="1"/>
      <c r="GQ2727" s="1"/>
      <c r="GR2727" s="1"/>
      <c r="GS2727" s="1"/>
    </row>
    <row r="2728" spans="191:201" ht="12">
      <c r="GI2728" s="1"/>
      <c r="GJ2728" s="1"/>
      <c r="GK2728" s="1"/>
      <c r="GL2728" s="1"/>
      <c r="GM2728" s="1"/>
      <c r="GN2728" s="1"/>
      <c r="GO2728" s="1"/>
      <c r="GP2728" s="1"/>
      <c r="GQ2728" s="1"/>
      <c r="GR2728" s="1"/>
      <c r="GS2728" s="1"/>
    </row>
    <row r="2729" spans="191:201" ht="12">
      <c r="GI2729" s="1"/>
      <c r="GJ2729" s="1"/>
      <c r="GK2729" s="1"/>
      <c r="GL2729" s="1"/>
      <c r="GM2729" s="1"/>
      <c r="GN2729" s="1"/>
      <c r="GO2729" s="1"/>
      <c r="GP2729" s="1"/>
      <c r="GQ2729" s="1"/>
      <c r="GR2729" s="1"/>
      <c r="GS2729" s="1"/>
    </row>
    <row r="2730" spans="191:201" ht="12">
      <c r="GI2730" s="1"/>
      <c r="GJ2730" s="1"/>
      <c r="GK2730" s="1"/>
      <c r="GL2730" s="1"/>
      <c r="GM2730" s="1"/>
      <c r="GN2730" s="1"/>
      <c r="GO2730" s="1"/>
      <c r="GP2730" s="1"/>
      <c r="GQ2730" s="1"/>
      <c r="GR2730" s="1"/>
      <c r="GS2730" s="1"/>
    </row>
    <row r="2731" spans="191:201" ht="12">
      <c r="GI2731" s="1"/>
      <c r="GJ2731" s="1"/>
      <c r="GK2731" s="1"/>
      <c r="GL2731" s="1"/>
      <c r="GM2731" s="1"/>
      <c r="GN2731" s="1"/>
      <c r="GO2731" s="1"/>
      <c r="GP2731" s="1"/>
      <c r="GQ2731" s="1"/>
      <c r="GR2731" s="1"/>
      <c r="GS2731" s="1"/>
    </row>
    <row r="2732" spans="191:201" ht="12">
      <c r="GI2732" s="1"/>
      <c r="GJ2732" s="1"/>
      <c r="GK2732" s="1"/>
      <c r="GL2732" s="1"/>
      <c r="GM2732" s="1"/>
      <c r="GN2732" s="1"/>
      <c r="GO2732" s="1"/>
      <c r="GP2732" s="1"/>
      <c r="GQ2732" s="1"/>
      <c r="GR2732" s="1"/>
      <c r="GS2732" s="1"/>
    </row>
    <row r="2733" spans="191:201" ht="12">
      <c r="GI2733" s="1"/>
      <c r="GJ2733" s="1"/>
      <c r="GK2733" s="1"/>
      <c r="GL2733" s="1"/>
      <c r="GM2733" s="1"/>
      <c r="GN2733" s="1"/>
      <c r="GO2733" s="1"/>
      <c r="GP2733" s="1"/>
      <c r="GQ2733" s="1"/>
      <c r="GR2733" s="1"/>
      <c r="GS2733" s="1"/>
    </row>
    <row r="2734" spans="191:201" ht="12">
      <c r="GI2734" s="1"/>
      <c r="GJ2734" s="1"/>
      <c r="GK2734" s="1"/>
      <c r="GL2734" s="1"/>
      <c r="GM2734" s="1"/>
      <c r="GN2734" s="1"/>
      <c r="GO2734" s="1"/>
      <c r="GP2734" s="1"/>
      <c r="GQ2734" s="1"/>
      <c r="GR2734" s="1"/>
      <c r="GS2734" s="1"/>
    </row>
    <row r="2735" spans="191:201" ht="12">
      <c r="GI2735" s="1"/>
      <c r="GJ2735" s="1"/>
      <c r="GK2735" s="1"/>
      <c r="GL2735" s="1"/>
      <c r="GM2735" s="1"/>
      <c r="GN2735" s="1"/>
      <c r="GO2735" s="1"/>
      <c r="GP2735" s="1"/>
      <c r="GQ2735" s="1"/>
      <c r="GR2735" s="1"/>
      <c r="GS2735" s="1"/>
    </row>
    <row r="2736" spans="191:201" ht="12">
      <c r="GI2736" s="1"/>
      <c r="GJ2736" s="1"/>
      <c r="GK2736" s="1"/>
      <c r="GL2736" s="1"/>
      <c r="GM2736" s="1"/>
      <c r="GN2736" s="1"/>
      <c r="GO2736" s="1"/>
      <c r="GP2736" s="1"/>
      <c r="GQ2736" s="1"/>
      <c r="GR2736" s="1"/>
      <c r="GS2736" s="1"/>
    </row>
    <row r="2737" spans="191:201" ht="12">
      <c r="GI2737" s="1"/>
      <c r="GJ2737" s="1"/>
      <c r="GK2737" s="1"/>
      <c r="GL2737" s="1"/>
      <c r="GM2737" s="1"/>
      <c r="GN2737" s="1"/>
      <c r="GO2737" s="1"/>
      <c r="GP2737" s="1"/>
      <c r="GQ2737" s="1"/>
      <c r="GR2737" s="1"/>
      <c r="GS2737" s="1"/>
    </row>
    <row r="2738" spans="191:201" ht="12">
      <c r="GI2738" s="1"/>
      <c r="GJ2738" s="1"/>
      <c r="GK2738" s="1"/>
      <c r="GL2738" s="1"/>
      <c r="GM2738" s="1"/>
      <c r="GN2738" s="1"/>
      <c r="GO2738" s="1"/>
      <c r="GP2738" s="1"/>
      <c r="GQ2738" s="1"/>
      <c r="GR2738" s="1"/>
      <c r="GS2738" s="1"/>
    </row>
    <row r="2739" spans="191:201" ht="12">
      <c r="GI2739" s="1"/>
      <c r="GJ2739" s="1"/>
      <c r="GK2739" s="1"/>
      <c r="GL2739" s="1"/>
      <c r="GM2739" s="1"/>
      <c r="GN2739" s="1"/>
      <c r="GO2739" s="1"/>
      <c r="GP2739" s="1"/>
      <c r="GQ2739" s="1"/>
      <c r="GR2739" s="1"/>
      <c r="GS2739" s="1"/>
    </row>
    <row r="2740" spans="191:201" ht="12">
      <c r="GI2740" s="1"/>
      <c r="GJ2740" s="1"/>
      <c r="GK2740" s="1"/>
      <c r="GL2740" s="1"/>
      <c r="GM2740" s="1"/>
      <c r="GN2740" s="1"/>
      <c r="GO2740" s="1"/>
      <c r="GP2740" s="1"/>
      <c r="GQ2740" s="1"/>
      <c r="GR2740" s="1"/>
      <c r="GS2740" s="1"/>
    </row>
    <row r="2741" spans="191:201" ht="12">
      <c r="GI2741" s="1"/>
      <c r="GJ2741" s="1"/>
      <c r="GK2741" s="1"/>
      <c r="GL2741" s="1"/>
      <c r="GM2741" s="1"/>
      <c r="GN2741" s="1"/>
      <c r="GO2741" s="1"/>
      <c r="GP2741" s="1"/>
      <c r="GQ2741" s="1"/>
      <c r="GR2741" s="1"/>
      <c r="GS2741" s="1"/>
    </row>
    <row r="2742" spans="191:201" ht="12">
      <c r="GI2742" s="1"/>
      <c r="GJ2742" s="1"/>
      <c r="GK2742" s="1"/>
      <c r="GL2742" s="1"/>
      <c r="GM2742" s="1"/>
      <c r="GN2742" s="1"/>
      <c r="GO2742" s="1"/>
      <c r="GP2742" s="1"/>
      <c r="GQ2742" s="1"/>
      <c r="GR2742" s="1"/>
      <c r="GS2742" s="1"/>
    </row>
    <row r="2743" spans="191:201" ht="12">
      <c r="GI2743" s="1"/>
      <c r="GJ2743" s="1"/>
      <c r="GK2743" s="1"/>
      <c r="GL2743" s="1"/>
      <c r="GM2743" s="1"/>
      <c r="GN2743" s="1"/>
      <c r="GO2743" s="1"/>
      <c r="GP2743" s="1"/>
      <c r="GQ2743" s="1"/>
      <c r="GR2743" s="1"/>
      <c r="GS2743" s="1"/>
    </row>
    <row r="2744" spans="191:201" ht="12">
      <c r="GI2744" s="1"/>
      <c r="GJ2744" s="1"/>
      <c r="GK2744" s="1"/>
      <c r="GL2744" s="1"/>
      <c r="GM2744" s="1"/>
      <c r="GN2744" s="1"/>
      <c r="GO2744" s="1"/>
      <c r="GP2744" s="1"/>
      <c r="GQ2744" s="1"/>
      <c r="GR2744" s="1"/>
      <c r="GS2744" s="1"/>
    </row>
    <row r="2745" spans="191:201" ht="12">
      <c r="GI2745" s="1"/>
      <c r="GJ2745" s="1"/>
      <c r="GK2745" s="1"/>
      <c r="GL2745" s="1"/>
      <c r="GM2745" s="1"/>
      <c r="GN2745" s="1"/>
      <c r="GO2745" s="1"/>
      <c r="GP2745" s="1"/>
      <c r="GQ2745" s="1"/>
      <c r="GR2745" s="1"/>
      <c r="GS2745" s="1"/>
    </row>
    <row r="2746" spans="191:201" ht="12">
      <c r="GI2746" s="1"/>
      <c r="GJ2746" s="1"/>
      <c r="GK2746" s="1"/>
      <c r="GL2746" s="1"/>
      <c r="GM2746" s="1"/>
      <c r="GN2746" s="1"/>
      <c r="GO2746" s="1"/>
      <c r="GP2746" s="1"/>
      <c r="GQ2746" s="1"/>
      <c r="GR2746" s="1"/>
      <c r="GS2746" s="1"/>
    </row>
    <row r="2747" spans="191:201" ht="12">
      <c r="GI2747" s="1"/>
      <c r="GJ2747" s="1"/>
      <c r="GK2747" s="1"/>
      <c r="GL2747" s="1"/>
      <c r="GM2747" s="1"/>
      <c r="GN2747" s="1"/>
      <c r="GO2747" s="1"/>
      <c r="GP2747" s="1"/>
      <c r="GQ2747" s="1"/>
      <c r="GR2747" s="1"/>
      <c r="GS2747" s="1"/>
    </row>
    <row r="2748" spans="191:201" ht="12">
      <c r="GI2748" s="1"/>
      <c r="GJ2748" s="1"/>
      <c r="GK2748" s="1"/>
      <c r="GL2748" s="1"/>
      <c r="GM2748" s="1"/>
      <c r="GN2748" s="1"/>
      <c r="GO2748" s="1"/>
      <c r="GP2748" s="1"/>
      <c r="GQ2748" s="1"/>
      <c r="GR2748" s="1"/>
      <c r="GS2748" s="1"/>
    </row>
    <row r="2749" spans="191:201" ht="12">
      <c r="GI2749" s="1"/>
      <c r="GJ2749" s="1"/>
      <c r="GK2749" s="1"/>
      <c r="GL2749" s="1"/>
      <c r="GM2749" s="1"/>
      <c r="GN2749" s="1"/>
      <c r="GO2749" s="1"/>
      <c r="GP2749" s="1"/>
      <c r="GQ2749" s="1"/>
      <c r="GR2749" s="1"/>
      <c r="GS2749" s="1"/>
    </row>
    <row r="2750" spans="191:201" ht="12">
      <c r="GI2750" s="1"/>
      <c r="GJ2750" s="1"/>
      <c r="GK2750" s="1"/>
      <c r="GL2750" s="1"/>
      <c r="GM2750" s="1"/>
      <c r="GN2750" s="1"/>
      <c r="GO2750" s="1"/>
      <c r="GP2750" s="1"/>
      <c r="GQ2750" s="1"/>
      <c r="GR2750" s="1"/>
      <c r="GS2750" s="1"/>
    </row>
    <row r="2751" spans="191:201" ht="12">
      <c r="GI2751" s="1"/>
      <c r="GJ2751" s="1"/>
      <c r="GK2751" s="1"/>
      <c r="GL2751" s="1"/>
      <c r="GM2751" s="1"/>
      <c r="GN2751" s="1"/>
      <c r="GO2751" s="1"/>
      <c r="GP2751" s="1"/>
      <c r="GQ2751" s="1"/>
      <c r="GR2751" s="1"/>
      <c r="GS2751" s="1"/>
    </row>
    <row r="2752" spans="191:201" ht="12">
      <c r="GI2752" s="1"/>
      <c r="GJ2752" s="1"/>
      <c r="GK2752" s="1"/>
      <c r="GL2752" s="1"/>
      <c r="GM2752" s="1"/>
      <c r="GN2752" s="1"/>
      <c r="GO2752" s="1"/>
      <c r="GP2752" s="1"/>
      <c r="GQ2752" s="1"/>
      <c r="GR2752" s="1"/>
      <c r="GS2752" s="1"/>
    </row>
    <row r="2753" spans="191:201" ht="12">
      <c r="GI2753" s="1"/>
      <c r="GJ2753" s="1"/>
      <c r="GK2753" s="1"/>
      <c r="GL2753" s="1"/>
      <c r="GM2753" s="1"/>
      <c r="GN2753" s="1"/>
      <c r="GO2753" s="1"/>
      <c r="GP2753" s="1"/>
      <c r="GQ2753" s="1"/>
      <c r="GR2753" s="1"/>
      <c r="GS2753" s="1"/>
    </row>
    <row r="2754" spans="191:201" ht="12">
      <c r="GI2754" s="1"/>
      <c r="GJ2754" s="1"/>
      <c r="GK2754" s="1"/>
      <c r="GL2754" s="1"/>
      <c r="GM2754" s="1"/>
      <c r="GN2754" s="1"/>
      <c r="GO2754" s="1"/>
      <c r="GP2754" s="1"/>
      <c r="GQ2754" s="1"/>
      <c r="GR2754" s="1"/>
      <c r="GS2754" s="1"/>
    </row>
    <row r="2755" spans="191:201" ht="12">
      <c r="GI2755" s="1"/>
      <c r="GJ2755" s="1"/>
      <c r="GK2755" s="1"/>
      <c r="GL2755" s="1"/>
      <c r="GM2755" s="1"/>
      <c r="GN2755" s="1"/>
      <c r="GO2755" s="1"/>
      <c r="GP2755" s="1"/>
      <c r="GQ2755" s="1"/>
      <c r="GR2755" s="1"/>
      <c r="GS2755" s="1"/>
    </row>
    <row r="2756" spans="191:201" ht="12">
      <c r="GI2756" s="1"/>
      <c r="GJ2756" s="1"/>
      <c r="GK2756" s="1"/>
      <c r="GL2756" s="1"/>
      <c r="GM2756" s="1"/>
      <c r="GN2756" s="1"/>
      <c r="GO2756" s="1"/>
      <c r="GP2756" s="1"/>
      <c r="GQ2756" s="1"/>
      <c r="GR2756" s="1"/>
      <c r="GS2756" s="1"/>
    </row>
    <row r="2757" spans="191:201" ht="12">
      <c r="GI2757" s="1"/>
      <c r="GJ2757" s="1"/>
      <c r="GK2757" s="1"/>
      <c r="GL2757" s="1"/>
      <c r="GM2757" s="1"/>
      <c r="GN2757" s="1"/>
      <c r="GO2757" s="1"/>
      <c r="GP2757" s="1"/>
      <c r="GQ2757" s="1"/>
      <c r="GR2757" s="1"/>
      <c r="GS2757" s="1"/>
    </row>
    <row r="2758" spans="191:201" ht="12">
      <c r="GI2758" s="1"/>
      <c r="GJ2758" s="1"/>
      <c r="GK2758" s="1"/>
      <c r="GL2758" s="1"/>
      <c r="GM2758" s="1"/>
      <c r="GN2758" s="1"/>
      <c r="GO2758" s="1"/>
      <c r="GP2758" s="1"/>
      <c r="GQ2758" s="1"/>
      <c r="GR2758" s="1"/>
      <c r="GS2758" s="1"/>
    </row>
    <row r="2759" spans="191:201" ht="12">
      <c r="GI2759" s="1"/>
      <c r="GJ2759" s="1"/>
      <c r="GK2759" s="1"/>
      <c r="GL2759" s="1"/>
      <c r="GM2759" s="1"/>
      <c r="GN2759" s="1"/>
      <c r="GO2759" s="1"/>
      <c r="GP2759" s="1"/>
      <c r="GQ2759" s="1"/>
      <c r="GR2759" s="1"/>
      <c r="GS2759" s="1"/>
    </row>
    <row r="2760" spans="191:201" ht="12">
      <c r="GI2760" s="1"/>
      <c r="GJ2760" s="1"/>
      <c r="GK2760" s="1"/>
      <c r="GL2760" s="1"/>
      <c r="GM2760" s="1"/>
      <c r="GN2760" s="1"/>
      <c r="GO2760" s="1"/>
      <c r="GP2760" s="1"/>
      <c r="GQ2760" s="1"/>
      <c r="GR2760" s="1"/>
      <c r="GS2760" s="1"/>
    </row>
    <row r="2761" spans="191:201" ht="12">
      <c r="GI2761" s="1"/>
      <c r="GJ2761" s="1"/>
      <c r="GK2761" s="1"/>
      <c r="GL2761" s="1"/>
      <c r="GM2761" s="1"/>
      <c r="GN2761" s="1"/>
      <c r="GO2761" s="1"/>
      <c r="GP2761" s="1"/>
      <c r="GQ2761" s="1"/>
      <c r="GR2761" s="1"/>
      <c r="GS2761" s="1"/>
    </row>
    <row r="2762" spans="191:201" ht="12">
      <c r="GI2762" s="1"/>
      <c r="GJ2762" s="1"/>
      <c r="GK2762" s="1"/>
      <c r="GL2762" s="1"/>
      <c r="GM2762" s="1"/>
      <c r="GN2762" s="1"/>
      <c r="GO2762" s="1"/>
      <c r="GP2762" s="1"/>
      <c r="GQ2762" s="1"/>
      <c r="GR2762" s="1"/>
      <c r="GS2762" s="1"/>
    </row>
    <row r="2763" spans="191:201" ht="12">
      <c r="GI2763" s="1"/>
      <c r="GJ2763" s="1"/>
      <c r="GK2763" s="1"/>
      <c r="GL2763" s="1"/>
      <c r="GM2763" s="1"/>
      <c r="GN2763" s="1"/>
      <c r="GO2763" s="1"/>
      <c r="GP2763" s="1"/>
      <c r="GQ2763" s="1"/>
      <c r="GR2763" s="1"/>
      <c r="GS2763" s="1"/>
    </row>
    <row r="2764" spans="191:201" ht="12">
      <c r="GI2764" s="1"/>
      <c r="GJ2764" s="1"/>
      <c r="GK2764" s="1"/>
      <c r="GL2764" s="1"/>
      <c r="GM2764" s="1"/>
      <c r="GN2764" s="1"/>
      <c r="GO2764" s="1"/>
      <c r="GP2764" s="1"/>
      <c r="GQ2764" s="1"/>
      <c r="GR2764" s="1"/>
      <c r="GS2764" s="1"/>
    </row>
    <row r="2765" spans="191:201" ht="12">
      <c r="GI2765" s="1"/>
      <c r="GJ2765" s="1"/>
      <c r="GK2765" s="1"/>
      <c r="GL2765" s="1"/>
      <c r="GM2765" s="1"/>
      <c r="GN2765" s="1"/>
      <c r="GO2765" s="1"/>
      <c r="GP2765" s="1"/>
      <c r="GQ2765" s="1"/>
      <c r="GR2765" s="1"/>
      <c r="GS2765" s="1"/>
    </row>
    <row r="2766" spans="191:201" ht="12">
      <c r="GI2766" s="1"/>
      <c r="GJ2766" s="1"/>
      <c r="GK2766" s="1"/>
      <c r="GL2766" s="1"/>
      <c r="GM2766" s="1"/>
      <c r="GN2766" s="1"/>
      <c r="GO2766" s="1"/>
      <c r="GP2766" s="1"/>
      <c r="GQ2766" s="1"/>
      <c r="GR2766" s="1"/>
      <c r="GS2766" s="1"/>
    </row>
    <row r="2767" spans="191:201" ht="12">
      <c r="GI2767" s="1"/>
      <c r="GJ2767" s="1"/>
      <c r="GK2767" s="1"/>
      <c r="GL2767" s="1"/>
      <c r="GM2767" s="1"/>
      <c r="GN2767" s="1"/>
      <c r="GO2767" s="1"/>
      <c r="GP2767" s="1"/>
      <c r="GQ2767" s="1"/>
      <c r="GR2767" s="1"/>
      <c r="GS2767" s="1"/>
    </row>
    <row r="2768" spans="191:201" ht="12">
      <c r="GI2768" s="1"/>
      <c r="GJ2768" s="1"/>
      <c r="GK2768" s="1"/>
      <c r="GL2768" s="1"/>
      <c r="GM2768" s="1"/>
      <c r="GN2768" s="1"/>
      <c r="GO2768" s="1"/>
      <c r="GP2768" s="1"/>
      <c r="GQ2768" s="1"/>
      <c r="GR2768" s="1"/>
      <c r="GS2768" s="1"/>
    </row>
    <row r="2769" spans="191:201" ht="12">
      <c r="GI2769" s="1"/>
      <c r="GJ2769" s="1"/>
      <c r="GK2769" s="1"/>
      <c r="GL2769" s="1"/>
      <c r="GM2769" s="1"/>
      <c r="GN2769" s="1"/>
      <c r="GO2769" s="1"/>
      <c r="GP2769" s="1"/>
      <c r="GQ2769" s="1"/>
      <c r="GR2769" s="1"/>
      <c r="GS2769" s="1"/>
    </row>
    <row r="2770" spans="191:201" ht="12">
      <c r="GI2770" s="1"/>
      <c r="GJ2770" s="1"/>
      <c r="GK2770" s="1"/>
      <c r="GL2770" s="1"/>
      <c r="GM2770" s="1"/>
      <c r="GN2770" s="1"/>
      <c r="GO2770" s="1"/>
      <c r="GP2770" s="1"/>
      <c r="GQ2770" s="1"/>
      <c r="GR2770" s="1"/>
      <c r="GS2770" s="1"/>
    </row>
    <row r="2771" spans="191:201" ht="12">
      <c r="GI2771" s="1"/>
      <c r="GJ2771" s="1"/>
      <c r="GK2771" s="1"/>
      <c r="GL2771" s="1"/>
      <c r="GM2771" s="1"/>
      <c r="GN2771" s="1"/>
      <c r="GO2771" s="1"/>
      <c r="GP2771" s="1"/>
      <c r="GQ2771" s="1"/>
      <c r="GR2771" s="1"/>
      <c r="GS2771" s="1"/>
    </row>
    <row r="2772" spans="191:201" ht="12">
      <c r="GI2772" s="1"/>
      <c r="GJ2772" s="1"/>
      <c r="GK2772" s="1"/>
      <c r="GL2772" s="1"/>
      <c r="GM2772" s="1"/>
      <c r="GN2772" s="1"/>
      <c r="GO2772" s="1"/>
      <c r="GP2772" s="1"/>
      <c r="GQ2772" s="1"/>
      <c r="GR2772" s="1"/>
      <c r="GS2772" s="1"/>
    </row>
    <row r="2773" spans="191:201" ht="12">
      <c r="GI2773" s="1"/>
      <c r="GJ2773" s="1"/>
      <c r="GK2773" s="1"/>
      <c r="GL2773" s="1"/>
      <c r="GM2773" s="1"/>
      <c r="GN2773" s="1"/>
      <c r="GO2773" s="1"/>
      <c r="GP2773" s="1"/>
      <c r="GQ2773" s="1"/>
      <c r="GR2773" s="1"/>
      <c r="GS2773" s="1"/>
    </row>
    <row r="2774" spans="191:201" ht="12">
      <c r="GI2774" s="1"/>
      <c r="GJ2774" s="1"/>
      <c r="GK2774" s="1"/>
      <c r="GL2774" s="1"/>
      <c r="GM2774" s="1"/>
      <c r="GN2774" s="1"/>
      <c r="GO2774" s="1"/>
      <c r="GP2774" s="1"/>
      <c r="GQ2774" s="1"/>
      <c r="GR2774" s="1"/>
      <c r="GS2774" s="1"/>
    </row>
    <row r="2775" spans="191:201" ht="12">
      <c r="GI2775" s="1"/>
      <c r="GJ2775" s="1"/>
      <c r="GK2775" s="1"/>
      <c r="GL2775" s="1"/>
      <c r="GM2775" s="1"/>
      <c r="GN2775" s="1"/>
      <c r="GO2775" s="1"/>
      <c r="GP2775" s="1"/>
      <c r="GQ2775" s="1"/>
      <c r="GR2775" s="1"/>
      <c r="GS2775" s="1"/>
    </row>
    <row r="2776" spans="191:201" ht="12">
      <c r="GI2776" s="1"/>
      <c r="GJ2776" s="1"/>
      <c r="GK2776" s="1"/>
      <c r="GL2776" s="1"/>
      <c r="GM2776" s="1"/>
      <c r="GN2776" s="1"/>
      <c r="GO2776" s="1"/>
      <c r="GP2776" s="1"/>
      <c r="GQ2776" s="1"/>
      <c r="GR2776" s="1"/>
      <c r="GS2776" s="1"/>
    </row>
    <row r="2777" spans="191:201" ht="12">
      <c r="GI2777" s="1"/>
      <c r="GJ2777" s="1"/>
      <c r="GK2777" s="1"/>
      <c r="GL2777" s="1"/>
      <c r="GM2777" s="1"/>
      <c r="GN2777" s="1"/>
      <c r="GO2777" s="1"/>
      <c r="GP2777" s="1"/>
      <c r="GQ2777" s="1"/>
      <c r="GR2777" s="1"/>
      <c r="GS2777" s="1"/>
    </row>
    <row r="2778" spans="191:201" ht="12">
      <c r="GI2778" s="1"/>
      <c r="GJ2778" s="1"/>
      <c r="GK2778" s="1"/>
      <c r="GL2778" s="1"/>
      <c r="GM2778" s="1"/>
      <c r="GN2778" s="1"/>
      <c r="GO2778" s="1"/>
      <c r="GP2778" s="1"/>
      <c r="GQ2778" s="1"/>
      <c r="GR2778" s="1"/>
      <c r="GS2778" s="1"/>
    </row>
    <row r="2779" spans="191:201" ht="12">
      <c r="GI2779" s="1"/>
      <c r="GJ2779" s="1"/>
      <c r="GK2779" s="1"/>
      <c r="GL2779" s="1"/>
      <c r="GM2779" s="1"/>
      <c r="GN2779" s="1"/>
      <c r="GO2779" s="1"/>
      <c r="GP2779" s="1"/>
      <c r="GQ2779" s="1"/>
      <c r="GR2779" s="1"/>
      <c r="GS2779" s="1"/>
    </row>
    <row r="2780" spans="191:201" ht="12">
      <c r="GI2780" s="1"/>
      <c r="GJ2780" s="1"/>
      <c r="GK2780" s="1"/>
      <c r="GL2780" s="1"/>
      <c r="GM2780" s="1"/>
      <c r="GN2780" s="1"/>
      <c r="GO2780" s="1"/>
      <c r="GP2780" s="1"/>
      <c r="GQ2780" s="1"/>
      <c r="GR2780" s="1"/>
      <c r="GS2780" s="1"/>
    </row>
    <row r="2781" spans="191:201" ht="12">
      <c r="GI2781" s="1"/>
      <c r="GJ2781" s="1"/>
      <c r="GK2781" s="1"/>
      <c r="GL2781" s="1"/>
      <c r="GM2781" s="1"/>
      <c r="GN2781" s="1"/>
      <c r="GO2781" s="1"/>
      <c r="GP2781" s="1"/>
      <c r="GQ2781" s="1"/>
      <c r="GR2781" s="1"/>
      <c r="GS2781" s="1"/>
    </row>
    <row r="2782" spans="191:201" ht="12">
      <c r="GI2782" s="1"/>
      <c r="GJ2782" s="1"/>
      <c r="GK2782" s="1"/>
      <c r="GL2782" s="1"/>
      <c r="GM2782" s="1"/>
      <c r="GN2782" s="1"/>
      <c r="GO2782" s="1"/>
      <c r="GP2782" s="1"/>
      <c r="GQ2782" s="1"/>
      <c r="GR2782" s="1"/>
      <c r="GS2782" s="1"/>
    </row>
    <row r="2783" spans="191:201" ht="12">
      <c r="GI2783" s="1"/>
      <c r="GJ2783" s="1"/>
      <c r="GK2783" s="1"/>
      <c r="GL2783" s="1"/>
      <c r="GM2783" s="1"/>
      <c r="GN2783" s="1"/>
      <c r="GO2783" s="1"/>
      <c r="GP2783" s="1"/>
      <c r="GQ2783" s="1"/>
      <c r="GR2783" s="1"/>
      <c r="GS2783" s="1"/>
    </row>
    <row r="2784" spans="191:201" ht="12">
      <c r="GI2784" s="1"/>
      <c r="GJ2784" s="1"/>
      <c r="GK2784" s="1"/>
      <c r="GL2784" s="1"/>
      <c r="GM2784" s="1"/>
      <c r="GN2784" s="1"/>
      <c r="GO2784" s="1"/>
      <c r="GP2784" s="1"/>
      <c r="GQ2784" s="1"/>
      <c r="GR2784" s="1"/>
      <c r="GS2784" s="1"/>
    </row>
    <row r="2785" spans="191:201" ht="12">
      <c r="GI2785" s="1"/>
      <c r="GJ2785" s="1"/>
      <c r="GK2785" s="1"/>
      <c r="GL2785" s="1"/>
      <c r="GM2785" s="1"/>
      <c r="GN2785" s="1"/>
      <c r="GO2785" s="1"/>
      <c r="GP2785" s="1"/>
      <c r="GQ2785" s="1"/>
      <c r="GR2785" s="1"/>
      <c r="GS2785" s="1"/>
    </row>
    <row r="2786" spans="191:201" ht="12">
      <c r="GI2786" s="1"/>
      <c r="GJ2786" s="1"/>
      <c r="GK2786" s="1"/>
      <c r="GL2786" s="1"/>
      <c r="GM2786" s="1"/>
      <c r="GN2786" s="1"/>
      <c r="GO2786" s="1"/>
      <c r="GP2786" s="1"/>
      <c r="GQ2786" s="1"/>
      <c r="GR2786" s="1"/>
      <c r="GS2786" s="1"/>
    </row>
    <row r="2787" spans="191:201" ht="12">
      <c r="GI2787" s="1"/>
      <c r="GJ2787" s="1"/>
      <c r="GK2787" s="1"/>
      <c r="GL2787" s="1"/>
      <c r="GM2787" s="1"/>
      <c r="GN2787" s="1"/>
      <c r="GO2787" s="1"/>
      <c r="GP2787" s="1"/>
      <c r="GQ2787" s="1"/>
      <c r="GR2787" s="1"/>
      <c r="GS2787" s="1"/>
    </row>
    <row r="2788" spans="191:201" ht="12">
      <c r="GI2788" s="1"/>
      <c r="GJ2788" s="1"/>
      <c r="GK2788" s="1"/>
      <c r="GL2788" s="1"/>
      <c r="GM2788" s="1"/>
      <c r="GN2788" s="1"/>
      <c r="GO2788" s="1"/>
      <c r="GP2788" s="1"/>
      <c r="GQ2788" s="1"/>
      <c r="GR2788" s="1"/>
      <c r="GS2788" s="1"/>
    </row>
    <row r="2789" spans="191:201" ht="12">
      <c r="GI2789" s="1"/>
      <c r="GJ2789" s="1"/>
      <c r="GK2789" s="1"/>
      <c r="GL2789" s="1"/>
      <c r="GM2789" s="1"/>
      <c r="GN2789" s="1"/>
      <c r="GO2789" s="1"/>
      <c r="GP2789" s="1"/>
      <c r="GQ2789" s="1"/>
      <c r="GR2789" s="1"/>
      <c r="GS2789" s="1"/>
    </row>
    <row r="2790" spans="191:201" ht="12">
      <c r="GI2790" s="1"/>
      <c r="GJ2790" s="1"/>
      <c r="GK2790" s="1"/>
      <c r="GL2790" s="1"/>
      <c r="GM2790" s="1"/>
      <c r="GN2790" s="1"/>
      <c r="GO2790" s="1"/>
      <c r="GP2790" s="1"/>
      <c r="GQ2790" s="1"/>
      <c r="GR2790" s="1"/>
      <c r="GS2790" s="1"/>
    </row>
    <row r="2791" spans="191:201" ht="12">
      <c r="GI2791" s="1"/>
      <c r="GJ2791" s="1"/>
      <c r="GK2791" s="1"/>
      <c r="GL2791" s="1"/>
      <c r="GM2791" s="1"/>
      <c r="GN2791" s="1"/>
      <c r="GO2791" s="1"/>
      <c r="GP2791" s="1"/>
      <c r="GQ2791" s="1"/>
      <c r="GR2791" s="1"/>
      <c r="GS2791" s="1"/>
    </row>
    <row r="2792" spans="191:201" ht="12">
      <c r="GI2792" s="1"/>
      <c r="GJ2792" s="1"/>
      <c r="GK2792" s="1"/>
      <c r="GL2792" s="1"/>
      <c r="GM2792" s="1"/>
      <c r="GN2792" s="1"/>
      <c r="GO2792" s="1"/>
      <c r="GP2792" s="1"/>
      <c r="GQ2792" s="1"/>
      <c r="GR2792" s="1"/>
      <c r="GS2792" s="1"/>
    </row>
    <row r="2793" spans="191:201" ht="12">
      <c r="GI2793" s="1"/>
      <c r="GJ2793" s="1"/>
      <c r="GK2793" s="1"/>
      <c r="GL2793" s="1"/>
      <c r="GM2793" s="1"/>
      <c r="GN2793" s="1"/>
      <c r="GO2793" s="1"/>
      <c r="GP2793" s="1"/>
      <c r="GQ2793" s="1"/>
      <c r="GR2793" s="1"/>
      <c r="GS2793" s="1"/>
    </row>
    <row r="2794" spans="191:201" ht="12">
      <c r="GI2794" s="1"/>
      <c r="GJ2794" s="1"/>
      <c r="GK2794" s="1"/>
      <c r="GL2794" s="1"/>
      <c r="GM2794" s="1"/>
      <c r="GN2794" s="1"/>
      <c r="GO2794" s="1"/>
      <c r="GP2794" s="1"/>
      <c r="GQ2794" s="1"/>
      <c r="GR2794" s="1"/>
      <c r="GS2794" s="1"/>
    </row>
    <row r="2795" spans="191:201" ht="12">
      <c r="GI2795" s="1"/>
      <c r="GJ2795" s="1"/>
      <c r="GK2795" s="1"/>
      <c r="GL2795" s="1"/>
      <c r="GM2795" s="1"/>
      <c r="GN2795" s="1"/>
      <c r="GO2795" s="1"/>
      <c r="GP2795" s="1"/>
      <c r="GQ2795" s="1"/>
      <c r="GR2795" s="1"/>
      <c r="GS2795" s="1"/>
    </row>
    <row r="2796" spans="191:201" ht="12">
      <c r="GI2796" s="1"/>
      <c r="GJ2796" s="1"/>
      <c r="GK2796" s="1"/>
      <c r="GL2796" s="1"/>
      <c r="GM2796" s="1"/>
      <c r="GN2796" s="1"/>
      <c r="GO2796" s="1"/>
      <c r="GP2796" s="1"/>
      <c r="GQ2796" s="1"/>
      <c r="GR2796" s="1"/>
      <c r="GS2796" s="1"/>
    </row>
    <row r="2797" spans="191:201" ht="12">
      <c r="GI2797" s="1"/>
      <c r="GJ2797" s="1"/>
      <c r="GK2797" s="1"/>
      <c r="GL2797" s="1"/>
      <c r="GM2797" s="1"/>
      <c r="GN2797" s="1"/>
      <c r="GO2797" s="1"/>
      <c r="GP2797" s="1"/>
      <c r="GQ2797" s="1"/>
      <c r="GR2797" s="1"/>
      <c r="GS2797" s="1"/>
    </row>
    <row r="2798" spans="191:201" ht="12">
      <c r="GI2798" s="1"/>
      <c r="GJ2798" s="1"/>
      <c r="GK2798" s="1"/>
      <c r="GL2798" s="1"/>
      <c r="GM2798" s="1"/>
      <c r="GN2798" s="1"/>
      <c r="GO2798" s="1"/>
      <c r="GP2798" s="1"/>
      <c r="GQ2798" s="1"/>
      <c r="GR2798" s="1"/>
      <c r="GS2798" s="1"/>
    </row>
    <row r="2799" spans="191:201" ht="12">
      <c r="GI2799" s="1"/>
      <c r="GJ2799" s="1"/>
      <c r="GK2799" s="1"/>
      <c r="GL2799" s="1"/>
      <c r="GM2799" s="1"/>
      <c r="GN2799" s="1"/>
      <c r="GO2799" s="1"/>
      <c r="GP2799" s="1"/>
      <c r="GQ2799" s="1"/>
      <c r="GR2799" s="1"/>
      <c r="GS2799" s="1"/>
    </row>
    <row r="2800" spans="191:201" ht="12">
      <c r="GI2800" s="1"/>
      <c r="GJ2800" s="1"/>
      <c r="GK2800" s="1"/>
      <c r="GL2800" s="1"/>
      <c r="GM2800" s="1"/>
      <c r="GN2800" s="1"/>
      <c r="GO2800" s="1"/>
      <c r="GP2800" s="1"/>
      <c r="GQ2800" s="1"/>
      <c r="GR2800" s="1"/>
      <c r="GS2800" s="1"/>
    </row>
    <row r="2801" spans="191:201" ht="12">
      <c r="GI2801" s="1"/>
      <c r="GJ2801" s="1"/>
      <c r="GK2801" s="1"/>
      <c r="GL2801" s="1"/>
      <c r="GM2801" s="1"/>
      <c r="GN2801" s="1"/>
      <c r="GO2801" s="1"/>
      <c r="GP2801" s="1"/>
      <c r="GQ2801" s="1"/>
      <c r="GR2801" s="1"/>
      <c r="GS2801" s="1"/>
    </row>
    <row r="2802" spans="191:201" ht="12">
      <c r="GI2802" s="1"/>
      <c r="GJ2802" s="1"/>
      <c r="GK2802" s="1"/>
      <c r="GL2802" s="1"/>
      <c r="GM2802" s="1"/>
      <c r="GN2802" s="1"/>
      <c r="GO2802" s="1"/>
      <c r="GP2802" s="1"/>
      <c r="GQ2802" s="1"/>
      <c r="GR2802" s="1"/>
      <c r="GS2802" s="1"/>
    </row>
    <row r="2803" spans="191:201" ht="12">
      <c r="GI2803" s="1"/>
      <c r="GJ2803" s="1"/>
      <c r="GK2803" s="1"/>
      <c r="GL2803" s="1"/>
      <c r="GM2803" s="1"/>
      <c r="GN2803" s="1"/>
      <c r="GO2803" s="1"/>
      <c r="GP2803" s="1"/>
      <c r="GQ2803" s="1"/>
      <c r="GR2803" s="1"/>
      <c r="GS2803" s="1"/>
    </row>
    <row r="2804" spans="191:201" ht="12">
      <c r="GI2804" s="1"/>
      <c r="GJ2804" s="1"/>
      <c r="GK2804" s="1"/>
      <c r="GL2804" s="1"/>
      <c r="GM2804" s="1"/>
      <c r="GN2804" s="1"/>
      <c r="GO2804" s="1"/>
      <c r="GP2804" s="1"/>
      <c r="GQ2804" s="1"/>
      <c r="GR2804" s="1"/>
      <c r="GS2804" s="1"/>
    </row>
    <row r="2805" spans="191:201" ht="12">
      <c r="GI2805" s="1"/>
      <c r="GJ2805" s="1"/>
      <c r="GK2805" s="1"/>
      <c r="GL2805" s="1"/>
      <c r="GM2805" s="1"/>
      <c r="GN2805" s="1"/>
      <c r="GO2805" s="1"/>
      <c r="GP2805" s="1"/>
      <c r="GQ2805" s="1"/>
      <c r="GR2805" s="1"/>
      <c r="GS2805" s="1"/>
    </row>
    <row r="2806" spans="191:201" ht="12">
      <c r="GI2806" s="1"/>
      <c r="GJ2806" s="1"/>
      <c r="GK2806" s="1"/>
      <c r="GL2806" s="1"/>
      <c r="GM2806" s="1"/>
      <c r="GN2806" s="1"/>
      <c r="GO2806" s="1"/>
      <c r="GP2806" s="1"/>
      <c r="GQ2806" s="1"/>
      <c r="GR2806" s="1"/>
      <c r="GS2806" s="1"/>
    </row>
    <row r="2807" spans="191:201" ht="12">
      <c r="GI2807" s="1"/>
      <c r="GJ2807" s="1"/>
      <c r="GK2807" s="1"/>
      <c r="GL2807" s="1"/>
      <c r="GM2807" s="1"/>
      <c r="GN2807" s="1"/>
      <c r="GO2807" s="1"/>
      <c r="GP2807" s="1"/>
      <c r="GQ2807" s="1"/>
      <c r="GR2807" s="1"/>
      <c r="GS2807" s="1"/>
    </row>
    <row r="2808" spans="191:201" ht="12">
      <c r="GI2808" s="1"/>
      <c r="GJ2808" s="1"/>
      <c r="GK2808" s="1"/>
      <c r="GL2808" s="1"/>
      <c r="GM2808" s="1"/>
      <c r="GN2808" s="1"/>
      <c r="GO2808" s="1"/>
      <c r="GP2808" s="1"/>
      <c r="GQ2808" s="1"/>
      <c r="GR2808" s="1"/>
      <c r="GS2808" s="1"/>
    </row>
    <row r="2809" spans="191:201" ht="12">
      <c r="GI2809" s="1"/>
      <c r="GJ2809" s="1"/>
      <c r="GK2809" s="1"/>
      <c r="GL2809" s="1"/>
      <c r="GM2809" s="1"/>
      <c r="GN2809" s="1"/>
      <c r="GO2809" s="1"/>
      <c r="GP2809" s="1"/>
      <c r="GQ2809" s="1"/>
      <c r="GR2809" s="1"/>
      <c r="GS2809" s="1"/>
    </row>
    <row r="2810" spans="191:201" ht="12">
      <c r="GI2810" s="1"/>
      <c r="GJ2810" s="1"/>
      <c r="GK2810" s="1"/>
      <c r="GL2810" s="1"/>
      <c r="GM2810" s="1"/>
      <c r="GN2810" s="1"/>
      <c r="GO2810" s="1"/>
      <c r="GP2810" s="1"/>
      <c r="GQ2810" s="1"/>
      <c r="GR2810" s="1"/>
      <c r="GS2810" s="1"/>
    </row>
    <row r="2811" spans="191:201" ht="12">
      <c r="GI2811" s="1"/>
      <c r="GJ2811" s="1"/>
      <c r="GK2811" s="1"/>
      <c r="GL2811" s="1"/>
      <c r="GM2811" s="1"/>
      <c r="GN2811" s="1"/>
      <c r="GO2811" s="1"/>
      <c r="GP2811" s="1"/>
      <c r="GQ2811" s="1"/>
      <c r="GR2811" s="1"/>
      <c r="GS2811" s="1"/>
    </row>
    <row r="2812" spans="191:201" ht="12">
      <c r="GI2812" s="1"/>
      <c r="GJ2812" s="1"/>
      <c r="GK2812" s="1"/>
      <c r="GL2812" s="1"/>
      <c r="GM2812" s="1"/>
      <c r="GN2812" s="1"/>
      <c r="GO2812" s="1"/>
      <c r="GP2812" s="1"/>
      <c r="GQ2812" s="1"/>
      <c r="GR2812" s="1"/>
      <c r="GS2812" s="1"/>
    </row>
    <row r="2813" spans="191:201" ht="12">
      <c r="GI2813" s="1"/>
      <c r="GJ2813" s="1"/>
      <c r="GK2813" s="1"/>
      <c r="GL2813" s="1"/>
      <c r="GM2813" s="1"/>
      <c r="GN2813" s="1"/>
      <c r="GO2813" s="1"/>
      <c r="GP2813" s="1"/>
      <c r="GQ2813" s="1"/>
      <c r="GR2813" s="1"/>
      <c r="GS2813" s="1"/>
    </row>
    <row r="2814" spans="191:201" ht="12">
      <c r="GI2814" s="1"/>
      <c r="GJ2814" s="1"/>
      <c r="GK2814" s="1"/>
      <c r="GL2814" s="1"/>
      <c r="GM2814" s="1"/>
      <c r="GN2814" s="1"/>
      <c r="GO2814" s="1"/>
      <c r="GP2814" s="1"/>
      <c r="GQ2814" s="1"/>
      <c r="GR2814" s="1"/>
      <c r="GS2814" s="1"/>
    </row>
    <row r="2815" spans="191:201" ht="12">
      <c r="GI2815" s="1"/>
      <c r="GJ2815" s="1"/>
      <c r="GK2815" s="1"/>
      <c r="GL2815" s="1"/>
      <c r="GM2815" s="1"/>
      <c r="GN2815" s="1"/>
      <c r="GO2815" s="1"/>
      <c r="GP2815" s="1"/>
      <c r="GQ2815" s="1"/>
      <c r="GR2815" s="1"/>
      <c r="GS2815" s="1"/>
    </row>
    <row r="2816" spans="191:201" ht="12">
      <c r="GI2816" s="1"/>
      <c r="GJ2816" s="1"/>
      <c r="GK2816" s="1"/>
      <c r="GL2816" s="1"/>
      <c r="GM2816" s="1"/>
      <c r="GN2816" s="1"/>
      <c r="GO2816" s="1"/>
      <c r="GP2816" s="1"/>
      <c r="GQ2816" s="1"/>
      <c r="GR2816" s="1"/>
      <c r="GS2816" s="1"/>
    </row>
    <row r="2817" spans="191:201" ht="12">
      <c r="GI2817" s="1"/>
      <c r="GJ2817" s="1"/>
      <c r="GK2817" s="1"/>
      <c r="GL2817" s="1"/>
      <c r="GM2817" s="1"/>
      <c r="GN2817" s="1"/>
      <c r="GO2817" s="1"/>
      <c r="GP2817" s="1"/>
      <c r="GQ2817" s="1"/>
      <c r="GR2817" s="1"/>
      <c r="GS2817" s="1"/>
    </row>
    <row r="2818" spans="191:201" ht="12">
      <c r="GI2818" s="1"/>
      <c r="GJ2818" s="1"/>
      <c r="GK2818" s="1"/>
      <c r="GL2818" s="1"/>
      <c r="GM2818" s="1"/>
      <c r="GN2818" s="1"/>
      <c r="GO2818" s="1"/>
      <c r="GP2818" s="1"/>
      <c r="GQ2818" s="1"/>
      <c r="GR2818" s="1"/>
      <c r="GS2818" s="1"/>
    </row>
    <row r="2819" spans="191:201" ht="12">
      <c r="GI2819" s="1"/>
      <c r="GJ2819" s="1"/>
      <c r="GK2819" s="1"/>
      <c r="GL2819" s="1"/>
      <c r="GM2819" s="1"/>
      <c r="GN2819" s="1"/>
      <c r="GO2819" s="1"/>
      <c r="GP2819" s="1"/>
      <c r="GQ2819" s="1"/>
      <c r="GR2819" s="1"/>
      <c r="GS2819" s="1"/>
    </row>
    <row r="2820" spans="191:201" ht="12">
      <c r="GI2820" s="1"/>
      <c r="GJ2820" s="1"/>
      <c r="GK2820" s="1"/>
      <c r="GL2820" s="1"/>
      <c r="GM2820" s="1"/>
      <c r="GN2820" s="1"/>
      <c r="GO2820" s="1"/>
      <c r="GP2820" s="1"/>
      <c r="GQ2820" s="1"/>
      <c r="GR2820" s="1"/>
      <c r="GS2820" s="1"/>
    </row>
    <row r="2821" spans="191:201" ht="12">
      <c r="GI2821" s="1"/>
      <c r="GJ2821" s="1"/>
      <c r="GK2821" s="1"/>
      <c r="GL2821" s="1"/>
      <c r="GM2821" s="1"/>
      <c r="GN2821" s="1"/>
      <c r="GO2821" s="1"/>
      <c r="GP2821" s="1"/>
      <c r="GQ2821" s="1"/>
      <c r="GR2821" s="1"/>
      <c r="GS2821" s="1"/>
    </row>
    <row r="2822" spans="191:201" ht="12">
      <c r="GI2822" s="1"/>
      <c r="GJ2822" s="1"/>
      <c r="GK2822" s="1"/>
      <c r="GL2822" s="1"/>
      <c r="GM2822" s="1"/>
      <c r="GN2822" s="1"/>
      <c r="GO2822" s="1"/>
      <c r="GP2822" s="1"/>
      <c r="GQ2822" s="1"/>
      <c r="GR2822" s="1"/>
      <c r="GS2822" s="1"/>
    </row>
    <row r="2823" spans="191:201" ht="12">
      <c r="GI2823" s="1"/>
      <c r="GJ2823" s="1"/>
      <c r="GK2823" s="1"/>
      <c r="GL2823" s="1"/>
      <c r="GM2823" s="1"/>
      <c r="GN2823" s="1"/>
      <c r="GO2823" s="1"/>
      <c r="GP2823" s="1"/>
      <c r="GQ2823" s="1"/>
      <c r="GR2823" s="1"/>
      <c r="GS2823" s="1"/>
    </row>
    <row r="2824" spans="191:201" ht="12">
      <c r="GI2824" s="1"/>
      <c r="GJ2824" s="1"/>
      <c r="GK2824" s="1"/>
      <c r="GL2824" s="1"/>
      <c r="GM2824" s="1"/>
      <c r="GN2824" s="1"/>
      <c r="GO2824" s="1"/>
      <c r="GP2824" s="1"/>
      <c r="GQ2824" s="1"/>
      <c r="GR2824" s="1"/>
      <c r="GS2824" s="1"/>
    </row>
    <row r="2825" spans="191:201" ht="12">
      <c r="GI2825" s="1"/>
      <c r="GJ2825" s="1"/>
      <c r="GK2825" s="1"/>
      <c r="GL2825" s="1"/>
      <c r="GM2825" s="1"/>
      <c r="GN2825" s="1"/>
      <c r="GO2825" s="1"/>
      <c r="GP2825" s="1"/>
      <c r="GQ2825" s="1"/>
      <c r="GR2825" s="1"/>
      <c r="GS2825" s="1"/>
    </row>
    <row r="2826" spans="191:201" ht="12">
      <c r="GI2826" s="1"/>
      <c r="GJ2826" s="1"/>
      <c r="GK2826" s="1"/>
      <c r="GL2826" s="1"/>
      <c r="GM2826" s="1"/>
      <c r="GN2826" s="1"/>
      <c r="GO2826" s="1"/>
      <c r="GP2826" s="1"/>
      <c r="GQ2826" s="1"/>
      <c r="GR2826" s="1"/>
      <c r="GS2826" s="1"/>
    </row>
    <row r="2827" spans="191:201" ht="12">
      <c r="GI2827" s="1"/>
      <c r="GJ2827" s="1"/>
      <c r="GK2827" s="1"/>
      <c r="GL2827" s="1"/>
      <c r="GM2827" s="1"/>
      <c r="GN2827" s="1"/>
      <c r="GO2827" s="1"/>
      <c r="GP2827" s="1"/>
      <c r="GQ2827" s="1"/>
      <c r="GR2827" s="1"/>
      <c r="GS2827" s="1"/>
    </row>
    <row r="2828" spans="191:201" ht="12">
      <c r="GI2828" s="1"/>
      <c r="GJ2828" s="1"/>
      <c r="GK2828" s="1"/>
      <c r="GL2828" s="1"/>
      <c r="GM2828" s="1"/>
      <c r="GN2828" s="1"/>
      <c r="GO2828" s="1"/>
      <c r="GP2828" s="1"/>
      <c r="GQ2828" s="1"/>
      <c r="GR2828" s="1"/>
      <c r="GS2828" s="1"/>
    </row>
    <row r="2829" spans="191:201" ht="12">
      <c r="GI2829" s="1"/>
      <c r="GJ2829" s="1"/>
      <c r="GK2829" s="1"/>
      <c r="GL2829" s="1"/>
      <c r="GM2829" s="1"/>
      <c r="GN2829" s="1"/>
      <c r="GO2829" s="1"/>
      <c r="GP2829" s="1"/>
      <c r="GQ2829" s="1"/>
      <c r="GR2829" s="1"/>
      <c r="GS2829" s="1"/>
    </row>
    <row r="2830" spans="191:201" ht="12">
      <c r="GI2830" s="1"/>
      <c r="GJ2830" s="1"/>
      <c r="GK2830" s="1"/>
      <c r="GL2830" s="1"/>
      <c r="GM2830" s="1"/>
      <c r="GN2830" s="1"/>
      <c r="GO2830" s="1"/>
      <c r="GP2830" s="1"/>
      <c r="GQ2830" s="1"/>
      <c r="GR2830" s="1"/>
      <c r="GS2830" s="1"/>
    </row>
    <row r="2831" spans="191:201" ht="12">
      <c r="GI2831" s="1"/>
      <c r="GJ2831" s="1"/>
      <c r="GK2831" s="1"/>
      <c r="GL2831" s="1"/>
      <c r="GM2831" s="1"/>
      <c r="GN2831" s="1"/>
      <c r="GO2831" s="1"/>
      <c r="GP2831" s="1"/>
      <c r="GQ2831" s="1"/>
      <c r="GR2831" s="1"/>
      <c r="GS2831" s="1"/>
    </row>
    <row r="2832" spans="191:201" ht="12">
      <c r="GI2832" s="1"/>
      <c r="GJ2832" s="1"/>
      <c r="GK2832" s="1"/>
      <c r="GL2832" s="1"/>
      <c r="GM2832" s="1"/>
      <c r="GN2832" s="1"/>
      <c r="GO2832" s="1"/>
      <c r="GP2832" s="1"/>
      <c r="GQ2832" s="1"/>
      <c r="GR2832" s="1"/>
      <c r="GS2832" s="1"/>
    </row>
    <row r="2833" spans="191:201" ht="12">
      <c r="GI2833" s="1"/>
      <c r="GJ2833" s="1"/>
      <c r="GK2833" s="1"/>
      <c r="GL2833" s="1"/>
      <c r="GM2833" s="1"/>
      <c r="GN2833" s="1"/>
      <c r="GO2833" s="1"/>
      <c r="GP2833" s="1"/>
      <c r="GQ2833" s="1"/>
      <c r="GR2833" s="1"/>
      <c r="GS2833" s="1"/>
    </row>
    <row r="2834" spans="191:201" ht="12">
      <c r="GI2834" s="1"/>
      <c r="GJ2834" s="1"/>
      <c r="GK2834" s="1"/>
      <c r="GL2834" s="1"/>
      <c r="GM2834" s="1"/>
      <c r="GN2834" s="1"/>
      <c r="GO2834" s="1"/>
      <c r="GP2834" s="1"/>
      <c r="GQ2834" s="1"/>
      <c r="GR2834" s="1"/>
      <c r="GS2834" s="1"/>
    </row>
    <row r="2835" spans="191:201" ht="12">
      <c r="GI2835" s="1"/>
      <c r="GJ2835" s="1"/>
      <c r="GK2835" s="1"/>
      <c r="GL2835" s="1"/>
      <c r="GM2835" s="1"/>
      <c r="GN2835" s="1"/>
      <c r="GO2835" s="1"/>
      <c r="GP2835" s="1"/>
      <c r="GQ2835" s="1"/>
      <c r="GR2835" s="1"/>
      <c r="GS2835" s="1"/>
    </row>
    <row r="2836" spans="191:201" ht="12">
      <c r="GI2836" s="1"/>
      <c r="GJ2836" s="1"/>
      <c r="GK2836" s="1"/>
      <c r="GL2836" s="1"/>
      <c r="GM2836" s="1"/>
      <c r="GN2836" s="1"/>
      <c r="GO2836" s="1"/>
      <c r="GP2836" s="1"/>
      <c r="GQ2836" s="1"/>
      <c r="GR2836" s="1"/>
      <c r="GS2836" s="1"/>
    </row>
    <row r="2837" spans="191:201" ht="12">
      <c r="GI2837" s="1"/>
      <c r="GJ2837" s="1"/>
      <c r="GK2837" s="1"/>
      <c r="GL2837" s="1"/>
      <c r="GM2837" s="1"/>
      <c r="GN2837" s="1"/>
      <c r="GO2837" s="1"/>
      <c r="GP2837" s="1"/>
      <c r="GQ2837" s="1"/>
      <c r="GR2837" s="1"/>
      <c r="GS2837" s="1"/>
    </row>
    <row r="2838" spans="191:201" ht="12">
      <c r="GI2838" s="1"/>
      <c r="GJ2838" s="1"/>
      <c r="GK2838" s="1"/>
      <c r="GL2838" s="1"/>
      <c r="GM2838" s="1"/>
      <c r="GN2838" s="1"/>
      <c r="GO2838" s="1"/>
      <c r="GP2838" s="1"/>
      <c r="GQ2838" s="1"/>
      <c r="GR2838" s="1"/>
      <c r="GS2838" s="1"/>
    </row>
    <row r="2839" spans="191:201" ht="12">
      <c r="GI2839" s="1"/>
      <c r="GJ2839" s="1"/>
      <c r="GK2839" s="1"/>
      <c r="GL2839" s="1"/>
      <c r="GM2839" s="1"/>
      <c r="GN2839" s="1"/>
      <c r="GO2839" s="1"/>
      <c r="GP2839" s="1"/>
      <c r="GQ2839" s="1"/>
      <c r="GR2839" s="1"/>
      <c r="GS2839" s="1"/>
    </row>
    <row r="2840" spans="191:201" ht="12">
      <c r="GI2840" s="1"/>
      <c r="GJ2840" s="1"/>
      <c r="GK2840" s="1"/>
      <c r="GL2840" s="1"/>
      <c r="GM2840" s="1"/>
      <c r="GN2840" s="1"/>
      <c r="GO2840" s="1"/>
      <c r="GP2840" s="1"/>
      <c r="GQ2840" s="1"/>
      <c r="GR2840" s="1"/>
      <c r="GS2840" s="1"/>
    </row>
    <row r="2841" spans="191:201" ht="12">
      <c r="GI2841" s="1"/>
      <c r="GJ2841" s="1"/>
      <c r="GK2841" s="1"/>
      <c r="GL2841" s="1"/>
      <c r="GM2841" s="1"/>
      <c r="GN2841" s="1"/>
      <c r="GO2841" s="1"/>
      <c r="GP2841" s="1"/>
      <c r="GQ2841" s="1"/>
      <c r="GR2841" s="1"/>
      <c r="GS2841" s="1"/>
    </row>
    <row r="2842" spans="191:201" ht="12">
      <c r="GI2842" s="1"/>
      <c r="GJ2842" s="1"/>
      <c r="GK2842" s="1"/>
      <c r="GL2842" s="1"/>
      <c r="GM2842" s="1"/>
      <c r="GN2842" s="1"/>
      <c r="GO2842" s="1"/>
      <c r="GP2842" s="1"/>
      <c r="GQ2842" s="1"/>
      <c r="GR2842" s="1"/>
      <c r="GS2842" s="1"/>
    </row>
    <row r="2843" spans="191:201" ht="12">
      <c r="GI2843" s="1"/>
      <c r="GJ2843" s="1"/>
      <c r="GK2843" s="1"/>
      <c r="GL2843" s="1"/>
      <c r="GM2843" s="1"/>
      <c r="GN2843" s="1"/>
      <c r="GO2843" s="1"/>
      <c r="GP2843" s="1"/>
      <c r="GQ2843" s="1"/>
      <c r="GR2843" s="1"/>
      <c r="GS2843" s="1"/>
    </row>
    <row r="2844" spans="191:201" ht="12">
      <c r="GI2844" s="1"/>
      <c r="GJ2844" s="1"/>
      <c r="GK2844" s="1"/>
      <c r="GL2844" s="1"/>
      <c r="GM2844" s="1"/>
      <c r="GN2844" s="1"/>
      <c r="GO2844" s="1"/>
      <c r="GP2844" s="1"/>
      <c r="GQ2844" s="1"/>
      <c r="GR2844" s="1"/>
      <c r="GS2844" s="1"/>
    </row>
    <row r="2845" spans="191:201" ht="12">
      <c r="GI2845" s="1"/>
      <c r="GJ2845" s="1"/>
      <c r="GK2845" s="1"/>
      <c r="GL2845" s="1"/>
      <c r="GM2845" s="1"/>
      <c r="GN2845" s="1"/>
      <c r="GO2845" s="1"/>
      <c r="GP2845" s="1"/>
      <c r="GQ2845" s="1"/>
      <c r="GR2845" s="1"/>
      <c r="GS2845" s="1"/>
    </row>
    <row r="2846" spans="191:201" ht="12">
      <c r="GI2846" s="1"/>
      <c r="GJ2846" s="1"/>
      <c r="GK2846" s="1"/>
      <c r="GL2846" s="1"/>
      <c r="GM2846" s="1"/>
      <c r="GN2846" s="1"/>
      <c r="GO2846" s="1"/>
      <c r="GP2846" s="1"/>
      <c r="GQ2846" s="1"/>
      <c r="GR2846" s="1"/>
      <c r="GS2846" s="1"/>
    </row>
    <row r="2847" spans="191:201" ht="12">
      <c r="GI2847" s="1"/>
      <c r="GJ2847" s="1"/>
      <c r="GK2847" s="1"/>
      <c r="GL2847" s="1"/>
      <c r="GM2847" s="1"/>
      <c r="GN2847" s="1"/>
      <c r="GO2847" s="1"/>
      <c r="GP2847" s="1"/>
      <c r="GQ2847" s="1"/>
      <c r="GR2847" s="1"/>
      <c r="GS2847" s="1"/>
    </row>
    <row r="2848" spans="191:201" ht="12">
      <c r="GI2848" s="1"/>
      <c r="GJ2848" s="1"/>
      <c r="GK2848" s="1"/>
      <c r="GL2848" s="1"/>
      <c r="GM2848" s="1"/>
      <c r="GN2848" s="1"/>
      <c r="GO2848" s="1"/>
      <c r="GP2848" s="1"/>
      <c r="GQ2848" s="1"/>
      <c r="GR2848" s="1"/>
      <c r="GS2848" s="1"/>
    </row>
    <row r="2849" spans="191:201" ht="12">
      <c r="GI2849" s="1"/>
      <c r="GJ2849" s="1"/>
      <c r="GK2849" s="1"/>
      <c r="GL2849" s="1"/>
      <c r="GM2849" s="1"/>
      <c r="GN2849" s="1"/>
      <c r="GO2849" s="1"/>
      <c r="GP2849" s="1"/>
      <c r="GQ2849" s="1"/>
      <c r="GR2849" s="1"/>
      <c r="GS2849" s="1"/>
    </row>
    <row r="2850" spans="191:201" ht="12">
      <c r="GI2850" s="1"/>
      <c r="GJ2850" s="1"/>
      <c r="GK2850" s="1"/>
      <c r="GL2850" s="1"/>
      <c r="GM2850" s="1"/>
      <c r="GN2850" s="1"/>
      <c r="GO2850" s="1"/>
      <c r="GP2850" s="1"/>
      <c r="GQ2850" s="1"/>
      <c r="GR2850" s="1"/>
      <c r="GS2850" s="1"/>
    </row>
    <row r="2851" spans="191:201" ht="12">
      <c r="GI2851" s="1"/>
      <c r="GJ2851" s="1"/>
      <c r="GK2851" s="1"/>
      <c r="GL2851" s="1"/>
      <c r="GM2851" s="1"/>
      <c r="GN2851" s="1"/>
      <c r="GO2851" s="1"/>
      <c r="GP2851" s="1"/>
      <c r="GQ2851" s="1"/>
      <c r="GR2851" s="1"/>
      <c r="GS2851" s="1"/>
    </row>
    <row r="2852" spans="191:201" ht="12">
      <c r="GI2852" s="1"/>
      <c r="GJ2852" s="1"/>
      <c r="GK2852" s="1"/>
      <c r="GL2852" s="1"/>
      <c r="GM2852" s="1"/>
      <c r="GN2852" s="1"/>
      <c r="GO2852" s="1"/>
      <c r="GP2852" s="1"/>
      <c r="GQ2852" s="1"/>
      <c r="GR2852" s="1"/>
      <c r="GS2852" s="1"/>
    </row>
    <row r="2853" spans="191:201" ht="12">
      <c r="GI2853" s="1"/>
      <c r="GJ2853" s="1"/>
      <c r="GK2853" s="1"/>
      <c r="GL2853" s="1"/>
      <c r="GM2853" s="1"/>
      <c r="GN2853" s="1"/>
      <c r="GO2853" s="1"/>
      <c r="GP2853" s="1"/>
      <c r="GQ2853" s="1"/>
      <c r="GR2853" s="1"/>
      <c r="GS2853" s="1"/>
    </row>
    <row r="2854" spans="191:201" ht="12">
      <c r="GI2854" s="1"/>
      <c r="GJ2854" s="1"/>
      <c r="GK2854" s="1"/>
      <c r="GL2854" s="1"/>
      <c r="GM2854" s="1"/>
      <c r="GN2854" s="1"/>
      <c r="GO2854" s="1"/>
      <c r="GP2854" s="1"/>
      <c r="GQ2854" s="1"/>
      <c r="GR2854" s="1"/>
      <c r="GS2854" s="1"/>
    </row>
    <row r="2855" spans="191:201" ht="12">
      <c r="GI2855" s="1"/>
      <c r="GJ2855" s="1"/>
      <c r="GK2855" s="1"/>
      <c r="GL2855" s="1"/>
      <c r="GM2855" s="1"/>
      <c r="GN2855" s="1"/>
      <c r="GO2855" s="1"/>
      <c r="GP2855" s="1"/>
      <c r="GQ2855" s="1"/>
      <c r="GR2855" s="1"/>
      <c r="GS2855" s="1"/>
    </row>
    <row r="2856" spans="191:201" ht="12">
      <c r="GI2856" s="1"/>
      <c r="GJ2856" s="1"/>
      <c r="GK2856" s="1"/>
      <c r="GL2856" s="1"/>
      <c r="GM2856" s="1"/>
      <c r="GN2856" s="1"/>
      <c r="GO2856" s="1"/>
      <c r="GP2856" s="1"/>
      <c r="GQ2856" s="1"/>
      <c r="GR2856" s="1"/>
      <c r="GS2856" s="1"/>
    </row>
    <row r="2857" spans="191:201" ht="12">
      <c r="GI2857" s="1"/>
      <c r="GJ2857" s="1"/>
      <c r="GK2857" s="1"/>
      <c r="GL2857" s="1"/>
      <c r="GM2857" s="1"/>
      <c r="GN2857" s="1"/>
      <c r="GO2857" s="1"/>
      <c r="GP2857" s="1"/>
      <c r="GQ2857" s="1"/>
      <c r="GR2857" s="1"/>
      <c r="GS2857" s="1"/>
    </row>
    <row r="2858" spans="191:201" ht="12">
      <c r="GI2858" s="1"/>
      <c r="GJ2858" s="1"/>
      <c r="GK2858" s="1"/>
      <c r="GL2858" s="1"/>
      <c r="GM2858" s="1"/>
      <c r="GN2858" s="1"/>
      <c r="GO2858" s="1"/>
      <c r="GP2858" s="1"/>
      <c r="GQ2858" s="1"/>
      <c r="GR2858" s="1"/>
      <c r="GS2858" s="1"/>
    </row>
    <row r="2859" spans="191:201" ht="12">
      <c r="GI2859" s="1"/>
      <c r="GJ2859" s="1"/>
      <c r="GK2859" s="1"/>
      <c r="GL2859" s="1"/>
      <c r="GM2859" s="1"/>
      <c r="GN2859" s="1"/>
      <c r="GO2859" s="1"/>
      <c r="GP2859" s="1"/>
      <c r="GQ2859" s="1"/>
      <c r="GR2859" s="1"/>
      <c r="GS2859" s="1"/>
    </row>
    <row r="2860" spans="191:201" ht="12">
      <c r="GI2860" s="1"/>
      <c r="GJ2860" s="1"/>
      <c r="GK2860" s="1"/>
      <c r="GL2860" s="1"/>
      <c r="GM2860" s="1"/>
      <c r="GN2860" s="1"/>
      <c r="GO2860" s="1"/>
      <c r="GP2860" s="1"/>
      <c r="GQ2860" s="1"/>
      <c r="GR2860" s="1"/>
      <c r="GS2860" s="1"/>
    </row>
    <row r="2861" spans="191:201" ht="12">
      <c r="GI2861" s="1"/>
      <c r="GJ2861" s="1"/>
      <c r="GK2861" s="1"/>
      <c r="GL2861" s="1"/>
      <c r="GM2861" s="1"/>
      <c r="GN2861" s="1"/>
      <c r="GO2861" s="1"/>
      <c r="GP2861" s="1"/>
      <c r="GQ2861" s="1"/>
      <c r="GR2861" s="1"/>
      <c r="GS2861" s="1"/>
    </row>
    <row r="2862" spans="191:201" ht="12">
      <c r="GI2862" s="1"/>
      <c r="GJ2862" s="1"/>
      <c r="GK2862" s="1"/>
      <c r="GL2862" s="1"/>
      <c r="GM2862" s="1"/>
      <c r="GN2862" s="1"/>
      <c r="GO2862" s="1"/>
      <c r="GP2862" s="1"/>
      <c r="GQ2862" s="1"/>
      <c r="GR2862" s="1"/>
      <c r="GS2862" s="1"/>
    </row>
    <row r="2863" spans="191:201" ht="12">
      <c r="GI2863" s="1"/>
      <c r="GJ2863" s="1"/>
      <c r="GK2863" s="1"/>
      <c r="GL2863" s="1"/>
      <c r="GM2863" s="1"/>
      <c r="GN2863" s="1"/>
      <c r="GO2863" s="1"/>
      <c r="GP2863" s="1"/>
      <c r="GQ2863" s="1"/>
      <c r="GR2863" s="1"/>
      <c r="GS2863" s="1"/>
    </row>
    <row r="2864" spans="191:201" ht="12">
      <c r="GI2864" s="1"/>
      <c r="GJ2864" s="1"/>
      <c r="GK2864" s="1"/>
      <c r="GL2864" s="1"/>
      <c r="GM2864" s="1"/>
      <c r="GN2864" s="1"/>
      <c r="GO2864" s="1"/>
      <c r="GP2864" s="1"/>
      <c r="GQ2864" s="1"/>
      <c r="GR2864" s="1"/>
      <c r="GS2864" s="1"/>
    </row>
    <row r="2865" spans="191:201" ht="12">
      <c r="GI2865" s="1"/>
      <c r="GJ2865" s="1"/>
      <c r="GK2865" s="1"/>
      <c r="GL2865" s="1"/>
      <c r="GM2865" s="1"/>
      <c r="GN2865" s="1"/>
      <c r="GO2865" s="1"/>
      <c r="GP2865" s="1"/>
      <c r="GQ2865" s="1"/>
      <c r="GR2865" s="1"/>
      <c r="GS2865" s="1"/>
    </row>
    <row r="2866" spans="191:201" ht="12">
      <c r="GI2866" s="1"/>
      <c r="GJ2866" s="1"/>
      <c r="GK2866" s="1"/>
      <c r="GL2866" s="1"/>
      <c r="GM2866" s="1"/>
      <c r="GN2866" s="1"/>
      <c r="GO2866" s="1"/>
      <c r="GP2866" s="1"/>
      <c r="GQ2866" s="1"/>
      <c r="GR2866" s="1"/>
      <c r="GS2866" s="1"/>
    </row>
    <row r="2867" spans="191:201" ht="12">
      <c r="GI2867" s="1"/>
      <c r="GJ2867" s="1"/>
      <c r="GK2867" s="1"/>
      <c r="GL2867" s="1"/>
      <c r="GM2867" s="1"/>
      <c r="GN2867" s="1"/>
      <c r="GO2867" s="1"/>
      <c r="GP2867" s="1"/>
      <c r="GQ2867" s="1"/>
      <c r="GR2867" s="1"/>
      <c r="GS2867" s="1"/>
    </row>
    <row r="2868" spans="191:201" ht="12">
      <c r="GI2868" s="1"/>
      <c r="GJ2868" s="1"/>
      <c r="GK2868" s="1"/>
      <c r="GL2868" s="1"/>
      <c r="GM2868" s="1"/>
      <c r="GN2868" s="1"/>
      <c r="GO2868" s="1"/>
      <c r="GP2868" s="1"/>
      <c r="GQ2868" s="1"/>
      <c r="GR2868" s="1"/>
      <c r="GS2868" s="1"/>
    </row>
    <row r="2869" spans="191:201" ht="12">
      <c r="GI2869" s="1"/>
      <c r="GJ2869" s="1"/>
      <c r="GK2869" s="1"/>
      <c r="GL2869" s="1"/>
      <c r="GM2869" s="1"/>
      <c r="GN2869" s="1"/>
      <c r="GO2869" s="1"/>
      <c r="GP2869" s="1"/>
      <c r="GQ2869" s="1"/>
      <c r="GR2869" s="1"/>
      <c r="GS2869" s="1"/>
    </row>
    <row r="2870" spans="191:201" ht="12">
      <c r="GI2870" s="1"/>
      <c r="GJ2870" s="1"/>
      <c r="GK2870" s="1"/>
      <c r="GL2870" s="1"/>
      <c r="GM2870" s="1"/>
      <c r="GN2870" s="1"/>
      <c r="GO2870" s="1"/>
      <c r="GP2870" s="1"/>
      <c r="GQ2870" s="1"/>
      <c r="GR2870" s="1"/>
      <c r="GS2870" s="1"/>
    </row>
    <row r="2871" spans="191:201" ht="12">
      <c r="GI2871" s="1"/>
      <c r="GJ2871" s="1"/>
      <c r="GK2871" s="1"/>
      <c r="GL2871" s="1"/>
      <c r="GM2871" s="1"/>
      <c r="GN2871" s="1"/>
      <c r="GO2871" s="1"/>
      <c r="GP2871" s="1"/>
      <c r="GQ2871" s="1"/>
      <c r="GR2871" s="1"/>
      <c r="GS2871" s="1"/>
    </row>
    <row r="2872" spans="191:201" ht="12">
      <c r="GI2872" s="1"/>
      <c r="GJ2872" s="1"/>
      <c r="GK2872" s="1"/>
      <c r="GL2872" s="1"/>
      <c r="GM2872" s="1"/>
      <c r="GN2872" s="1"/>
      <c r="GO2872" s="1"/>
      <c r="GP2872" s="1"/>
      <c r="GQ2872" s="1"/>
      <c r="GR2872" s="1"/>
      <c r="GS2872" s="1"/>
    </row>
    <row r="2873" spans="191:201" ht="12">
      <c r="GI2873" s="1"/>
      <c r="GJ2873" s="1"/>
      <c r="GK2873" s="1"/>
      <c r="GL2873" s="1"/>
      <c r="GM2873" s="1"/>
      <c r="GN2873" s="1"/>
      <c r="GO2873" s="1"/>
      <c r="GP2873" s="1"/>
      <c r="GQ2873" s="1"/>
      <c r="GR2873" s="1"/>
      <c r="GS2873" s="1"/>
    </row>
    <row r="2874" spans="191:201" ht="12">
      <c r="GI2874" s="1"/>
      <c r="GJ2874" s="1"/>
      <c r="GK2874" s="1"/>
      <c r="GL2874" s="1"/>
      <c r="GM2874" s="1"/>
      <c r="GN2874" s="1"/>
      <c r="GO2874" s="1"/>
      <c r="GP2874" s="1"/>
      <c r="GQ2874" s="1"/>
      <c r="GR2874" s="1"/>
      <c r="GS2874" s="1"/>
    </row>
    <row r="2875" spans="191:201" ht="12">
      <c r="GI2875" s="1"/>
      <c r="GJ2875" s="1"/>
      <c r="GK2875" s="1"/>
      <c r="GL2875" s="1"/>
      <c r="GM2875" s="1"/>
      <c r="GN2875" s="1"/>
      <c r="GO2875" s="1"/>
      <c r="GP2875" s="1"/>
      <c r="GQ2875" s="1"/>
      <c r="GR2875" s="1"/>
      <c r="GS2875" s="1"/>
    </row>
    <row r="2876" spans="191:201" ht="12">
      <c r="GI2876" s="1"/>
      <c r="GJ2876" s="1"/>
      <c r="GK2876" s="1"/>
      <c r="GL2876" s="1"/>
      <c r="GM2876" s="1"/>
      <c r="GN2876" s="1"/>
      <c r="GO2876" s="1"/>
      <c r="GP2876" s="1"/>
      <c r="GQ2876" s="1"/>
      <c r="GR2876" s="1"/>
      <c r="GS2876" s="1"/>
    </row>
    <row r="2877" spans="191:201" ht="12">
      <c r="GI2877" s="1"/>
      <c r="GJ2877" s="1"/>
      <c r="GK2877" s="1"/>
      <c r="GL2877" s="1"/>
      <c r="GM2877" s="1"/>
      <c r="GN2877" s="1"/>
      <c r="GO2877" s="1"/>
      <c r="GP2877" s="1"/>
      <c r="GQ2877" s="1"/>
      <c r="GR2877" s="1"/>
      <c r="GS2877" s="1"/>
    </row>
    <row r="2878" spans="191:201" ht="12">
      <c r="GI2878" s="1"/>
      <c r="GJ2878" s="1"/>
      <c r="GK2878" s="1"/>
      <c r="GL2878" s="1"/>
      <c r="GM2878" s="1"/>
      <c r="GN2878" s="1"/>
      <c r="GO2878" s="1"/>
      <c r="GP2878" s="1"/>
      <c r="GQ2878" s="1"/>
      <c r="GR2878" s="1"/>
      <c r="GS2878" s="1"/>
    </row>
    <row r="2879" spans="191:201" ht="12">
      <c r="GI2879" s="1"/>
      <c r="GJ2879" s="1"/>
      <c r="GK2879" s="1"/>
      <c r="GL2879" s="1"/>
      <c r="GM2879" s="1"/>
      <c r="GN2879" s="1"/>
      <c r="GO2879" s="1"/>
      <c r="GP2879" s="1"/>
      <c r="GQ2879" s="1"/>
      <c r="GR2879" s="1"/>
      <c r="GS2879" s="1"/>
    </row>
    <row r="2880" spans="191:201" ht="12">
      <c r="GI2880" s="1"/>
      <c r="GJ2880" s="1"/>
      <c r="GK2880" s="1"/>
      <c r="GL2880" s="1"/>
      <c r="GM2880" s="1"/>
      <c r="GN2880" s="1"/>
      <c r="GO2880" s="1"/>
      <c r="GP2880" s="1"/>
      <c r="GQ2880" s="1"/>
      <c r="GR2880" s="1"/>
      <c r="GS2880" s="1"/>
    </row>
    <row r="2881" spans="191:201" ht="12">
      <c r="GI2881" s="1"/>
      <c r="GJ2881" s="1"/>
      <c r="GK2881" s="1"/>
      <c r="GL2881" s="1"/>
      <c r="GM2881" s="1"/>
      <c r="GN2881" s="1"/>
      <c r="GO2881" s="1"/>
      <c r="GP2881" s="1"/>
      <c r="GQ2881" s="1"/>
      <c r="GR2881" s="1"/>
      <c r="GS2881" s="1"/>
    </row>
    <row r="2882" spans="191:201" ht="12">
      <c r="GI2882" s="1"/>
      <c r="GJ2882" s="1"/>
      <c r="GK2882" s="1"/>
      <c r="GL2882" s="1"/>
      <c r="GM2882" s="1"/>
      <c r="GN2882" s="1"/>
      <c r="GO2882" s="1"/>
      <c r="GP2882" s="1"/>
      <c r="GQ2882" s="1"/>
      <c r="GR2882" s="1"/>
      <c r="GS2882" s="1"/>
    </row>
    <row r="2883" spans="191:201" ht="12">
      <c r="GI2883" s="1"/>
      <c r="GJ2883" s="1"/>
      <c r="GK2883" s="1"/>
      <c r="GL2883" s="1"/>
      <c r="GM2883" s="1"/>
      <c r="GN2883" s="1"/>
      <c r="GO2883" s="1"/>
      <c r="GP2883" s="1"/>
      <c r="GQ2883" s="1"/>
      <c r="GR2883" s="1"/>
      <c r="GS2883" s="1"/>
    </row>
    <row r="2884" spans="191:201" ht="12">
      <c r="GI2884" s="1"/>
      <c r="GJ2884" s="1"/>
      <c r="GK2884" s="1"/>
      <c r="GL2884" s="1"/>
      <c r="GM2884" s="1"/>
      <c r="GN2884" s="1"/>
      <c r="GO2884" s="1"/>
      <c r="GP2884" s="1"/>
      <c r="GQ2884" s="1"/>
      <c r="GR2884" s="1"/>
      <c r="GS2884" s="1"/>
    </row>
    <row r="2885" spans="191:201" ht="12">
      <c r="GI2885" s="1"/>
      <c r="GJ2885" s="1"/>
      <c r="GK2885" s="1"/>
      <c r="GL2885" s="1"/>
      <c r="GM2885" s="1"/>
      <c r="GN2885" s="1"/>
      <c r="GO2885" s="1"/>
      <c r="GP2885" s="1"/>
      <c r="GQ2885" s="1"/>
      <c r="GR2885" s="1"/>
      <c r="GS2885" s="1"/>
    </row>
    <row r="2886" spans="191:201" ht="12">
      <c r="GI2886" s="1"/>
      <c r="GJ2886" s="1"/>
      <c r="GK2886" s="1"/>
      <c r="GL2886" s="1"/>
      <c r="GM2886" s="1"/>
      <c r="GN2886" s="1"/>
      <c r="GO2886" s="1"/>
      <c r="GP2886" s="1"/>
      <c r="GQ2886" s="1"/>
      <c r="GR2886" s="1"/>
      <c r="GS2886" s="1"/>
    </row>
    <row r="2887" spans="191:201" ht="12">
      <c r="GI2887" s="1"/>
      <c r="GJ2887" s="1"/>
      <c r="GK2887" s="1"/>
      <c r="GL2887" s="1"/>
      <c r="GM2887" s="1"/>
      <c r="GN2887" s="1"/>
      <c r="GO2887" s="1"/>
      <c r="GP2887" s="1"/>
      <c r="GQ2887" s="1"/>
      <c r="GR2887" s="1"/>
      <c r="GS2887" s="1"/>
    </row>
    <row r="2888" spans="191:201" ht="12">
      <c r="GI2888" s="1"/>
      <c r="GJ2888" s="1"/>
      <c r="GK2888" s="1"/>
      <c r="GL2888" s="1"/>
      <c r="GM2888" s="1"/>
      <c r="GN2888" s="1"/>
      <c r="GO2888" s="1"/>
      <c r="GP2888" s="1"/>
      <c r="GQ2888" s="1"/>
      <c r="GR2888" s="1"/>
      <c r="GS2888" s="1"/>
    </row>
    <row r="2889" spans="191:201" ht="12">
      <c r="GI2889" s="1"/>
      <c r="GJ2889" s="1"/>
      <c r="GK2889" s="1"/>
      <c r="GL2889" s="1"/>
      <c r="GM2889" s="1"/>
      <c r="GN2889" s="1"/>
      <c r="GO2889" s="1"/>
      <c r="GP2889" s="1"/>
      <c r="GQ2889" s="1"/>
      <c r="GR2889" s="1"/>
      <c r="GS2889" s="1"/>
    </row>
    <row r="2890" spans="191:201" ht="12">
      <c r="GI2890" s="1"/>
      <c r="GJ2890" s="1"/>
      <c r="GK2890" s="1"/>
      <c r="GL2890" s="1"/>
      <c r="GM2890" s="1"/>
      <c r="GN2890" s="1"/>
      <c r="GO2890" s="1"/>
      <c r="GP2890" s="1"/>
      <c r="GQ2890" s="1"/>
      <c r="GR2890" s="1"/>
      <c r="GS2890" s="1"/>
    </row>
    <row r="2891" spans="191:201" ht="12">
      <c r="GI2891" s="1"/>
      <c r="GJ2891" s="1"/>
      <c r="GK2891" s="1"/>
      <c r="GL2891" s="1"/>
      <c r="GM2891" s="1"/>
      <c r="GN2891" s="1"/>
      <c r="GO2891" s="1"/>
      <c r="GP2891" s="1"/>
      <c r="GQ2891" s="1"/>
      <c r="GR2891" s="1"/>
      <c r="GS2891" s="1"/>
    </row>
    <row r="2892" spans="191:201" ht="12">
      <c r="GI2892" s="1"/>
      <c r="GJ2892" s="1"/>
      <c r="GK2892" s="1"/>
      <c r="GL2892" s="1"/>
      <c r="GM2892" s="1"/>
      <c r="GN2892" s="1"/>
      <c r="GO2892" s="1"/>
      <c r="GP2892" s="1"/>
      <c r="GQ2892" s="1"/>
      <c r="GR2892" s="1"/>
      <c r="GS2892" s="1"/>
    </row>
    <row r="2893" spans="191:201" ht="12">
      <c r="GI2893" s="1"/>
      <c r="GJ2893" s="1"/>
      <c r="GK2893" s="1"/>
      <c r="GL2893" s="1"/>
      <c r="GM2893" s="1"/>
      <c r="GN2893" s="1"/>
      <c r="GO2893" s="1"/>
      <c r="GP2893" s="1"/>
      <c r="GQ2893" s="1"/>
      <c r="GR2893" s="1"/>
      <c r="GS2893" s="1"/>
    </row>
    <row r="2894" spans="191:201" ht="12">
      <c r="GI2894" s="1"/>
      <c r="GJ2894" s="1"/>
      <c r="GK2894" s="1"/>
      <c r="GL2894" s="1"/>
      <c r="GM2894" s="1"/>
      <c r="GN2894" s="1"/>
      <c r="GO2894" s="1"/>
      <c r="GP2894" s="1"/>
      <c r="GQ2894" s="1"/>
      <c r="GR2894" s="1"/>
      <c r="GS2894" s="1"/>
    </row>
    <row r="2895" spans="191:201" ht="12">
      <c r="GI2895" s="1"/>
      <c r="GJ2895" s="1"/>
      <c r="GK2895" s="1"/>
      <c r="GL2895" s="1"/>
      <c r="GM2895" s="1"/>
      <c r="GN2895" s="1"/>
      <c r="GO2895" s="1"/>
      <c r="GP2895" s="1"/>
      <c r="GQ2895" s="1"/>
      <c r="GR2895" s="1"/>
      <c r="GS2895" s="1"/>
    </row>
    <row r="2896" spans="191:201" ht="12">
      <c r="GI2896" s="1"/>
      <c r="GJ2896" s="1"/>
      <c r="GK2896" s="1"/>
      <c r="GL2896" s="1"/>
      <c r="GM2896" s="1"/>
      <c r="GN2896" s="1"/>
      <c r="GO2896" s="1"/>
      <c r="GP2896" s="1"/>
      <c r="GQ2896" s="1"/>
      <c r="GR2896" s="1"/>
      <c r="GS2896" s="1"/>
    </row>
    <row r="2897" spans="191:201" ht="12">
      <c r="GI2897" s="1"/>
      <c r="GJ2897" s="1"/>
      <c r="GK2897" s="1"/>
      <c r="GL2897" s="1"/>
      <c r="GM2897" s="1"/>
      <c r="GN2897" s="1"/>
      <c r="GO2897" s="1"/>
      <c r="GP2897" s="1"/>
      <c r="GQ2897" s="1"/>
      <c r="GR2897" s="1"/>
      <c r="GS2897" s="1"/>
    </row>
    <row r="2898" spans="191:201" ht="12">
      <c r="GI2898" s="1"/>
      <c r="GJ2898" s="1"/>
      <c r="GK2898" s="1"/>
      <c r="GL2898" s="1"/>
      <c r="GM2898" s="1"/>
      <c r="GN2898" s="1"/>
      <c r="GO2898" s="1"/>
      <c r="GP2898" s="1"/>
      <c r="GQ2898" s="1"/>
      <c r="GR2898" s="1"/>
      <c r="GS2898" s="1"/>
    </row>
    <row r="2899" spans="191:201" ht="12">
      <c r="GI2899" s="1"/>
      <c r="GJ2899" s="1"/>
      <c r="GK2899" s="1"/>
      <c r="GL2899" s="1"/>
      <c r="GM2899" s="1"/>
      <c r="GN2899" s="1"/>
      <c r="GO2899" s="1"/>
      <c r="GP2899" s="1"/>
      <c r="GQ2899" s="1"/>
      <c r="GR2899" s="1"/>
      <c r="GS2899" s="1"/>
    </row>
    <row r="2900" spans="191:201" ht="12">
      <c r="GI2900" s="1"/>
      <c r="GJ2900" s="1"/>
      <c r="GK2900" s="1"/>
      <c r="GL2900" s="1"/>
      <c r="GM2900" s="1"/>
      <c r="GN2900" s="1"/>
      <c r="GO2900" s="1"/>
      <c r="GP2900" s="1"/>
      <c r="GQ2900" s="1"/>
      <c r="GR2900" s="1"/>
      <c r="GS2900" s="1"/>
    </row>
    <row r="2901" spans="191:201" ht="12">
      <c r="GI2901" s="1"/>
      <c r="GJ2901" s="1"/>
      <c r="GK2901" s="1"/>
      <c r="GL2901" s="1"/>
      <c r="GM2901" s="1"/>
      <c r="GN2901" s="1"/>
      <c r="GO2901" s="1"/>
      <c r="GP2901" s="1"/>
      <c r="GQ2901" s="1"/>
      <c r="GR2901" s="1"/>
      <c r="GS2901" s="1"/>
    </row>
    <row r="2902" spans="191:201" ht="12">
      <c r="GI2902" s="1"/>
      <c r="GJ2902" s="1"/>
      <c r="GK2902" s="1"/>
      <c r="GL2902" s="1"/>
      <c r="GM2902" s="1"/>
      <c r="GN2902" s="1"/>
      <c r="GO2902" s="1"/>
      <c r="GP2902" s="1"/>
      <c r="GQ2902" s="1"/>
      <c r="GR2902" s="1"/>
      <c r="GS2902" s="1"/>
    </row>
    <row r="2903" spans="191:201" ht="12">
      <c r="GI2903" s="1"/>
      <c r="GJ2903" s="1"/>
      <c r="GK2903" s="1"/>
      <c r="GL2903" s="1"/>
      <c r="GM2903" s="1"/>
      <c r="GN2903" s="1"/>
      <c r="GO2903" s="1"/>
      <c r="GP2903" s="1"/>
      <c r="GQ2903" s="1"/>
      <c r="GR2903" s="1"/>
      <c r="GS2903" s="1"/>
    </row>
    <row r="2904" spans="191:201" ht="12">
      <c r="GI2904" s="1"/>
      <c r="GJ2904" s="1"/>
      <c r="GK2904" s="1"/>
      <c r="GL2904" s="1"/>
      <c r="GM2904" s="1"/>
      <c r="GN2904" s="1"/>
      <c r="GO2904" s="1"/>
      <c r="GP2904" s="1"/>
      <c r="GQ2904" s="1"/>
      <c r="GR2904" s="1"/>
      <c r="GS2904" s="1"/>
    </row>
    <row r="2905" spans="191:201" ht="12">
      <c r="GI2905" s="1"/>
      <c r="GJ2905" s="1"/>
      <c r="GK2905" s="1"/>
      <c r="GL2905" s="1"/>
      <c r="GM2905" s="1"/>
      <c r="GN2905" s="1"/>
      <c r="GO2905" s="1"/>
      <c r="GP2905" s="1"/>
      <c r="GQ2905" s="1"/>
      <c r="GR2905" s="1"/>
      <c r="GS2905" s="1"/>
    </row>
    <row r="2906" spans="191:201" ht="12">
      <c r="GI2906" s="1"/>
      <c r="GJ2906" s="1"/>
      <c r="GK2906" s="1"/>
      <c r="GL2906" s="1"/>
      <c r="GM2906" s="1"/>
      <c r="GN2906" s="1"/>
      <c r="GO2906" s="1"/>
      <c r="GP2906" s="1"/>
      <c r="GQ2906" s="1"/>
      <c r="GR2906" s="1"/>
      <c r="GS2906" s="1"/>
    </row>
    <row r="2907" spans="191:201" ht="12">
      <c r="GI2907" s="1"/>
      <c r="GJ2907" s="1"/>
      <c r="GK2907" s="1"/>
      <c r="GL2907" s="1"/>
      <c r="GM2907" s="1"/>
      <c r="GN2907" s="1"/>
      <c r="GO2907" s="1"/>
      <c r="GP2907" s="1"/>
      <c r="GQ2907" s="1"/>
      <c r="GR2907" s="1"/>
      <c r="GS2907" s="1"/>
    </row>
    <row r="2908" spans="191:201" ht="12">
      <c r="GI2908" s="1"/>
      <c r="GJ2908" s="1"/>
      <c r="GK2908" s="1"/>
      <c r="GL2908" s="1"/>
      <c r="GM2908" s="1"/>
      <c r="GN2908" s="1"/>
      <c r="GO2908" s="1"/>
      <c r="GP2908" s="1"/>
      <c r="GQ2908" s="1"/>
      <c r="GR2908" s="1"/>
      <c r="GS2908" s="1"/>
    </row>
    <row r="2909" spans="191:201" ht="12">
      <c r="GI2909" s="1"/>
      <c r="GJ2909" s="1"/>
      <c r="GK2909" s="1"/>
      <c r="GL2909" s="1"/>
      <c r="GM2909" s="1"/>
      <c r="GN2909" s="1"/>
      <c r="GO2909" s="1"/>
      <c r="GP2909" s="1"/>
      <c r="GQ2909" s="1"/>
      <c r="GR2909" s="1"/>
      <c r="GS2909" s="1"/>
    </row>
    <row r="2910" spans="191:201" ht="12">
      <c r="GI2910" s="1"/>
      <c r="GJ2910" s="1"/>
      <c r="GK2910" s="1"/>
      <c r="GL2910" s="1"/>
      <c r="GM2910" s="1"/>
      <c r="GN2910" s="1"/>
      <c r="GO2910" s="1"/>
      <c r="GP2910" s="1"/>
      <c r="GQ2910" s="1"/>
      <c r="GR2910" s="1"/>
      <c r="GS2910" s="1"/>
    </row>
    <row r="2911" spans="191:201" ht="12">
      <c r="GI2911" s="1"/>
      <c r="GJ2911" s="1"/>
      <c r="GK2911" s="1"/>
      <c r="GL2911" s="1"/>
      <c r="GM2911" s="1"/>
      <c r="GN2911" s="1"/>
      <c r="GO2911" s="1"/>
      <c r="GP2911" s="1"/>
      <c r="GQ2911" s="1"/>
      <c r="GR2911" s="1"/>
      <c r="GS2911" s="1"/>
    </row>
    <row r="2912" spans="191:201" ht="12">
      <c r="GI2912" s="1"/>
      <c r="GJ2912" s="1"/>
      <c r="GK2912" s="1"/>
      <c r="GL2912" s="1"/>
      <c r="GM2912" s="1"/>
      <c r="GN2912" s="1"/>
      <c r="GO2912" s="1"/>
      <c r="GP2912" s="1"/>
      <c r="GQ2912" s="1"/>
      <c r="GR2912" s="1"/>
      <c r="GS2912" s="1"/>
    </row>
    <row r="2913" spans="191:201" ht="12">
      <c r="GI2913" s="1"/>
      <c r="GJ2913" s="1"/>
      <c r="GK2913" s="1"/>
      <c r="GL2913" s="1"/>
      <c r="GM2913" s="1"/>
      <c r="GN2913" s="1"/>
      <c r="GO2913" s="1"/>
      <c r="GP2913" s="1"/>
      <c r="GQ2913" s="1"/>
      <c r="GR2913" s="1"/>
      <c r="GS2913" s="1"/>
    </row>
    <row r="2914" spans="191:201" ht="12">
      <c r="GI2914" s="1"/>
      <c r="GJ2914" s="1"/>
      <c r="GK2914" s="1"/>
      <c r="GL2914" s="1"/>
      <c r="GM2914" s="1"/>
      <c r="GN2914" s="1"/>
      <c r="GO2914" s="1"/>
      <c r="GP2914" s="1"/>
      <c r="GQ2914" s="1"/>
      <c r="GR2914" s="1"/>
      <c r="GS2914" s="1"/>
    </row>
    <row r="2915" spans="191:201" ht="12">
      <c r="GI2915" s="1"/>
      <c r="GJ2915" s="1"/>
      <c r="GK2915" s="1"/>
      <c r="GL2915" s="1"/>
      <c r="GM2915" s="1"/>
      <c r="GN2915" s="1"/>
      <c r="GO2915" s="1"/>
      <c r="GP2915" s="1"/>
      <c r="GQ2915" s="1"/>
      <c r="GR2915" s="1"/>
      <c r="GS2915" s="1"/>
    </row>
    <row r="2916" spans="191:201" ht="12">
      <c r="GI2916" s="1"/>
      <c r="GJ2916" s="1"/>
      <c r="GK2916" s="1"/>
      <c r="GL2916" s="1"/>
      <c r="GM2916" s="1"/>
      <c r="GN2916" s="1"/>
      <c r="GO2916" s="1"/>
      <c r="GP2916" s="1"/>
      <c r="GQ2916" s="1"/>
      <c r="GR2916" s="1"/>
      <c r="GS2916" s="1"/>
    </row>
    <row r="2917" spans="191:201" ht="12">
      <c r="GI2917" s="1"/>
      <c r="GJ2917" s="1"/>
      <c r="GK2917" s="1"/>
      <c r="GL2917" s="1"/>
      <c r="GM2917" s="1"/>
      <c r="GN2917" s="1"/>
      <c r="GO2917" s="1"/>
      <c r="GP2917" s="1"/>
      <c r="GQ2917" s="1"/>
      <c r="GR2917" s="1"/>
      <c r="GS2917" s="1"/>
    </row>
    <row r="2918" spans="191:201" ht="12">
      <c r="GI2918" s="1"/>
      <c r="GJ2918" s="1"/>
      <c r="GK2918" s="1"/>
      <c r="GL2918" s="1"/>
      <c r="GM2918" s="1"/>
      <c r="GN2918" s="1"/>
      <c r="GO2918" s="1"/>
      <c r="GP2918" s="1"/>
      <c r="GQ2918" s="1"/>
      <c r="GR2918" s="1"/>
      <c r="GS2918" s="1"/>
    </row>
    <row r="2919" spans="191:201" ht="12">
      <c r="GI2919" s="1"/>
      <c r="GJ2919" s="1"/>
      <c r="GK2919" s="1"/>
      <c r="GL2919" s="1"/>
      <c r="GM2919" s="1"/>
      <c r="GN2919" s="1"/>
      <c r="GO2919" s="1"/>
      <c r="GP2919" s="1"/>
      <c r="GQ2919" s="1"/>
      <c r="GR2919" s="1"/>
      <c r="GS2919" s="1"/>
    </row>
    <row r="2920" spans="191:201" ht="12">
      <c r="GI2920" s="1"/>
      <c r="GJ2920" s="1"/>
      <c r="GK2920" s="1"/>
      <c r="GL2920" s="1"/>
      <c r="GM2920" s="1"/>
      <c r="GN2920" s="1"/>
      <c r="GO2920" s="1"/>
      <c r="GP2920" s="1"/>
      <c r="GQ2920" s="1"/>
      <c r="GR2920" s="1"/>
      <c r="GS2920" s="1"/>
    </row>
    <row r="2921" spans="191:201" ht="12">
      <c r="GI2921" s="1"/>
      <c r="GJ2921" s="1"/>
      <c r="GK2921" s="1"/>
      <c r="GL2921" s="1"/>
      <c r="GM2921" s="1"/>
      <c r="GN2921" s="1"/>
      <c r="GO2921" s="1"/>
      <c r="GP2921" s="1"/>
      <c r="GQ2921" s="1"/>
      <c r="GR2921" s="1"/>
      <c r="GS2921" s="1"/>
    </row>
    <row r="2922" spans="191:201" ht="12">
      <c r="GI2922" s="1"/>
      <c r="GJ2922" s="1"/>
      <c r="GK2922" s="1"/>
      <c r="GL2922" s="1"/>
      <c r="GM2922" s="1"/>
      <c r="GN2922" s="1"/>
      <c r="GO2922" s="1"/>
      <c r="GP2922" s="1"/>
      <c r="GQ2922" s="1"/>
      <c r="GR2922" s="1"/>
      <c r="GS2922" s="1"/>
    </row>
    <row r="2923" spans="191:201" ht="12">
      <c r="GI2923" s="1"/>
      <c r="GJ2923" s="1"/>
      <c r="GK2923" s="1"/>
      <c r="GL2923" s="1"/>
      <c r="GM2923" s="1"/>
      <c r="GN2923" s="1"/>
      <c r="GO2923" s="1"/>
      <c r="GP2923" s="1"/>
      <c r="GQ2923" s="1"/>
      <c r="GR2923" s="1"/>
      <c r="GS2923" s="1"/>
    </row>
    <row r="2924" spans="191:201" ht="12">
      <c r="GI2924" s="1"/>
      <c r="GJ2924" s="1"/>
      <c r="GK2924" s="1"/>
      <c r="GL2924" s="1"/>
      <c r="GM2924" s="1"/>
      <c r="GN2924" s="1"/>
      <c r="GO2924" s="1"/>
      <c r="GP2924" s="1"/>
      <c r="GQ2924" s="1"/>
      <c r="GR2924" s="1"/>
      <c r="GS2924" s="1"/>
    </row>
    <row r="2925" spans="191:201" ht="12">
      <c r="GI2925" s="1"/>
      <c r="GJ2925" s="1"/>
      <c r="GK2925" s="1"/>
      <c r="GL2925" s="1"/>
      <c r="GM2925" s="1"/>
      <c r="GN2925" s="1"/>
      <c r="GO2925" s="1"/>
      <c r="GP2925" s="1"/>
      <c r="GQ2925" s="1"/>
      <c r="GR2925" s="1"/>
      <c r="GS2925" s="1"/>
    </row>
    <row r="2926" spans="191:201" ht="12">
      <c r="GI2926" s="1"/>
      <c r="GJ2926" s="1"/>
      <c r="GK2926" s="1"/>
      <c r="GL2926" s="1"/>
      <c r="GM2926" s="1"/>
      <c r="GN2926" s="1"/>
      <c r="GO2926" s="1"/>
      <c r="GP2926" s="1"/>
      <c r="GQ2926" s="1"/>
      <c r="GR2926" s="1"/>
      <c r="GS2926" s="1"/>
    </row>
    <row r="2927" spans="191:201" ht="12">
      <c r="GI2927" s="1"/>
      <c r="GJ2927" s="1"/>
      <c r="GK2927" s="1"/>
      <c r="GL2927" s="1"/>
      <c r="GM2927" s="1"/>
      <c r="GN2927" s="1"/>
      <c r="GO2927" s="1"/>
      <c r="GP2927" s="1"/>
      <c r="GQ2927" s="1"/>
      <c r="GR2927" s="1"/>
      <c r="GS2927" s="1"/>
    </row>
    <row r="2928" spans="191:201" ht="12">
      <c r="GI2928" s="1"/>
      <c r="GJ2928" s="1"/>
      <c r="GK2928" s="1"/>
      <c r="GL2928" s="1"/>
      <c r="GM2928" s="1"/>
      <c r="GN2928" s="1"/>
      <c r="GO2928" s="1"/>
      <c r="GP2928" s="1"/>
      <c r="GQ2928" s="1"/>
      <c r="GR2928" s="1"/>
      <c r="GS2928" s="1"/>
    </row>
    <row r="2929" spans="191:201" ht="12">
      <c r="GI2929" s="1"/>
      <c r="GJ2929" s="1"/>
      <c r="GK2929" s="1"/>
      <c r="GL2929" s="1"/>
      <c r="GM2929" s="1"/>
      <c r="GN2929" s="1"/>
      <c r="GO2929" s="1"/>
      <c r="GP2929" s="1"/>
      <c r="GQ2929" s="1"/>
      <c r="GR2929" s="1"/>
      <c r="GS2929" s="1"/>
    </row>
    <row r="2930" spans="191:201" ht="12">
      <c r="GI2930" s="1"/>
      <c r="GJ2930" s="1"/>
      <c r="GK2930" s="1"/>
      <c r="GL2930" s="1"/>
      <c r="GM2930" s="1"/>
      <c r="GN2930" s="1"/>
      <c r="GO2930" s="1"/>
      <c r="GP2930" s="1"/>
      <c r="GQ2930" s="1"/>
      <c r="GR2930" s="1"/>
      <c r="GS2930" s="1"/>
    </row>
    <row r="2931" spans="191:201" ht="12">
      <c r="GI2931" s="1"/>
      <c r="GJ2931" s="1"/>
      <c r="GK2931" s="1"/>
      <c r="GL2931" s="1"/>
      <c r="GM2931" s="1"/>
      <c r="GN2931" s="1"/>
      <c r="GO2931" s="1"/>
      <c r="GP2931" s="1"/>
      <c r="GQ2931" s="1"/>
      <c r="GR2931" s="1"/>
      <c r="GS2931" s="1"/>
    </row>
    <row r="2932" spans="191:201" ht="12">
      <c r="GI2932" s="1"/>
      <c r="GJ2932" s="1"/>
      <c r="GK2932" s="1"/>
      <c r="GL2932" s="1"/>
      <c r="GM2932" s="1"/>
      <c r="GN2932" s="1"/>
      <c r="GO2932" s="1"/>
      <c r="GP2932" s="1"/>
      <c r="GQ2932" s="1"/>
      <c r="GR2932" s="1"/>
      <c r="GS2932" s="1"/>
    </row>
    <row r="2933" spans="191:201" ht="12">
      <c r="GI2933" s="1"/>
      <c r="GJ2933" s="1"/>
      <c r="GK2933" s="1"/>
      <c r="GL2933" s="1"/>
      <c r="GM2933" s="1"/>
      <c r="GN2933" s="1"/>
      <c r="GO2933" s="1"/>
      <c r="GP2933" s="1"/>
      <c r="GQ2933" s="1"/>
      <c r="GR2933" s="1"/>
      <c r="GS2933" s="1"/>
    </row>
    <row r="2934" spans="191:201" ht="12">
      <c r="GI2934" s="1"/>
      <c r="GJ2934" s="1"/>
      <c r="GK2934" s="1"/>
      <c r="GL2934" s="1"/>
      <c r="GM2934" s="1"/>
      <c r="GN2934" s="1"/>
      <c r="GO2934" s="1"/>
      <c r="GP2934" s="1"/>
      <c r="GQ2934" s="1"/>
      <c r="GR2934" s="1"/>
      <c r="GS2934" s="1"/>
    </row>
    <row r="2935" spans="191:201" ht="12">
      <c r="GI2935" s="1"/>
      <c r="GJ2935" s="1"/>
      <c r="GK2935" s="1"/>
      <c r="GL2935" s="1"/>
      <c r="GM2935" s="1"/>
      <c r="GN2935" s="1"/>
      <c r="GO2935" s="1"/>
      <c r="GP2935" s="1"/>
      <c r="GQ2935" s="1"/>
      <c r="GR2935" s="1"/>
      <c r="GS2935" s="1"/>
    </row>
    <row r="2936" spans="191:201" ht="12">
      <c r="GI2936" s="1"/>
      <c r="GJ2936" s="1"/>
      <c r="GK2936" s="1"/>
      <c r="GL2936" s="1"/>
      <c r="GM2936" s="1"/>
      <c r="GN2936" s="1"/>
      <c r="GO2936" s="1"/>
      <c r="GP2936" s="1"/>
      <c r="GQ2936" s="1"/>
      <c r="GR2936" s="1"/>
      <c r="GS2936" s="1"/>
    </row>
    <row r="2937" spans="191:201" ht="12">
      <c r="GI2937" s="1"/>
      <c r="GJ2937" s="1"/>
      <c r="GK2937" s="1"/>
      <c r="GL2937" s="1"/>
      <c r="GM2937" s="1"/>
      <c r="GN2937" s="1"/>
      <c r="GO2937" s="1"/>
      <c r="GP2937" s="1"/>
      <c r="GQ2937" s="1"/>
      <c r="GR2937" s="1"/>
      <c r="GS2937" s="1"/>
    </row>
    <row r="2938" spans="191:201" ht="12">
      <c r="GI2938" s="1"/>
      <c r="GJ2938" s="1"/>
      <c r="GK2938" s="1"/>
      <c r="GL2938" s="1"/>
      <c r="GM2938" s="1"/>
      <c r="GN2938" s="1"/>
      <c r="GO2938" s="1"/>
      <c r="GP2938" s="1"/>
      <c r="GQ2938" s="1"/>
      <c r="GR2938" s="1"/>
      <c r="GS2938" s="1"/>
    </row>
    <row r="2939" spans="191:201" ht="12">
      <c r="GI2939" s="1"/>
      <c r="GJ2939" s="1"/>
      <c r="GK2939" s="1"/>
      <c r="GL2939" s="1"/>
      <c r="GM2939" s="1"/>
      <c r="GN2939" s="1"/>
      <c r="GO2939" s="1"/>
      <c r="GP2939" s="1"/>
      <c r="GQ2939" s="1"/>
      <c r="GR2939" s="1"/>
      <c r="GS2939" s="1"/>
    </row>
    <row r="2940" spans="191:201" ht="12">
      <c r="GI2940" s="1"/>
      <c r="GJ2940" s="1"/>
      <c r="GK2940" s="1"/>
      <c r="GL2940" s="1"/>
      <c r="GM2940" s="1"/>
      <c r="GN2940" s="1"/>
      <c r="GO2940" s="1"/>
      <c r="GP2940" s="1"/>
      <c r="GQ2940" s="1"/>
      <c r="GR2940" s="1"/>
      <c r="GS2940" s="1"/>
    </row>
    <row r="2941" spans="191:201" ht="12">
      <c r="GI2941" s="1"/>
      <c r="GJ2941" s="1"/>
      <c r="GK2941" s="1"/>
      <c r="GL2941" s="1"/>
      <c r="GM2941" s="1"/>
      <c r="GN2941" s="1"/>
      <c r="GO2941" s="1"/>
      <c r="GP2941" s="1"/>
      <c r="GQ2941" s="1"/>
      <c r="GR2941" s="1"/>
      <c r="GS2941" s="1"/>
    </row>
    <row r="2942" spans="191:201" ht="12">
      <c r="GI2942" s="1"/>
      <c r="GJ2942" s="1"/>
      <c r="GK2942" s="1"/>
      <c r="GL2942" s="1"/>
      <c r="GM2942" s="1"/>
      <c r="GN2942" s="1"/>
      <c r="GO2942" s="1"/>
      <c r="GP2942" s="1"/>
      <c r="GQ2942" s="1"/>
      <c r="GR2942" s="1"/>
      <c r="GS2942" s="1"/>
    </row>
    <row r="2943" spans="191:201" ht="12">
      <c r="GI2943" s="1"/>
      <c r="GJ2943" s="1"/>
      <c r="GK2943" s="1"/>
      <c r="GL2943" s="1"/>
      <c r="GM2943" s="1"/>
      <c r="GN2943" s="1"/>
      <c r="GO2943" s="1"/>
      <c r="GP2943" s="1"/>
      <c r="GQ2943" s="1"/>
      <c r="GR2943" s="1"/>
      <c r="GS2943" s="1"/>
    </row>
    <row r="2944" spans="191:201" ht="12">
      <c r="GI2944" s="1"/>
      <c r="GJ2944" s="1"/>
      <c r="GK2944" s="1"/>
      <c r="GL2944" s="1"/>
      <c r="GM2944" s="1"/>
      <c r="GN2944" s="1"/>
      <c r="GO2944" s="1"/>
      <c r="GP2944" s="1"/>
      <c r="GQ2944" s="1"/>
      <c r="GR2944" s="1"/>
      <c r="GS2944" s="1"/>
    </row>
    <row r="2945" spans="191:201" ht="12">
      <c r="GI2945" s="1"/>
      <c r="GJ2945" s="1"/>
      <c r="GK2945" s="1"/>
      <c r="GL2945" s="1"/>
      <c r="GM2945" s="1"/>
      <c r="GN2945" s="1"/>
      <c r="GO2945" s="1"/>
      <c r="GP2945" s="1"/>
      <c r="GQ2945" s="1"/>
      <c r="GR2945" s="1"/>
      <c r="GS2945" s="1"/>
    </row>
    <row r="2946" spans="191:201" ht="12">
      <c r="GI2946" s="1"/>
      <c r="GJ2946" s="1"/>
      <c r="GK2946" s="1"/>
      <c r="GL2946" s="1"/>
      <c r="GM2946" s="1"/>
      <c r="GN2946" s="1"/>
      <c r="GO2946" s="1"/>
      <c r="GP2946" s="1"/>
      <c r="GQ2946" s="1"/>
      <c r="GR2946" s="1"/>
      <c r="GS2946" s="1"/>
    </row>
    <row r="2947" spans="191:201" ht="12">
      <c r="GI2947" s="1"/>
      <c r="GJ2947" s="1"/>
      <c r="GK2947" s="1"/>
      <c r="GL2947" s="1"/>
      <c r="GM2947" s="1"/>
      <c r="GN2947" s="1"/>
      <c r="GO2947" s="1"/>
      <c r="GP2947" s="1"/>
      <c r="GQ2947" s="1"/>
      <c r="GR2947" s="1"/>
      <c r="GS2947" s="1"/>
    </row>
    <row r="2948" spans="191:201" ht="12">
      <c r="GI2948" s="1"/>
      <c r="GJ2948" s="1"/>
      <c r="GK2948" s="1"/>
      <c r="GL2948" s="1"/>
      <c r="GM2948" s="1"/>
      <c r="GN2948" s="1"/>
      <c r="GO2948" s="1"/>
      <c r="GP2948" s="1"/>
      <c r="GQ2948" s="1"/>
      <c r="GR2948" s="1"/>
      <c r="GS2948" s="1"/>
    </row>
    <row r="2949" spans="191:201" ht="12">
      <c r="GI2949" s="1"/>
      <c r="GJ2949" s="1"/>
      <c r="GK2949" s="1"/>
      <c r="GL2949" s="1"/>
      <c r="GM2949" s="1"/>
      <c r="GN2949" s="1"/>
      <c r="GO2949" s="1"/>
      <c r="GP2949" s="1"/>
      <c r="GQ2949" s="1"/>
      <c r="GR2949" s="1"/>
      <c r="GS2949" s="1"/>
    </row>
    <row r="2950" spans="191:201" ht="12">
      <c r="GI2950" s="1"/>
      <c r="GJ2950" s="1"/>
      <c r="GK2950" s="1"/>
      <c r="GL2950" s="1"/>
      <c r="GM2950" s="1"/>
      <c r="GN2950" s="1"/>
      <c r="GO2950" s="1"/>
      <c r="GP2950" s="1"/>
      <c r="GQ2950" s="1"/>
      <c r="GR2950" s="1"/>
      <c r="GS2950" s="1"/>
    </row>
    <row r="2951" spans="191:201" ht="12">
      <c r="GI2951" s="1"/>
      <c r="GJ2951" s="1"/>
      <c r="GK2951" s="1"/>
      <c r="GL2951" s="1"/>
      <c r="GM2951" s="1"/>
      <c r="GN2951" s="1"/>
      <c r="GO2951" s="1"/>
      <c r="GP2951" s="1"/>
      <c r="GQ2951" s="1"/>
      <c r="GR2951" s="1"/>
      <c r="GS2951" s="1"/>
    </row>
    <row r="2952" spans="191:201" ht="12">
      <c r="GI2952" s="1"/>
      <c r="GJ2952" s="1"/>
      <c r="GK2952" s="1"/>
      <c r="GL2952" s="1"/>
      <c r="GM2952" s="1"/>
      <c r="GN2952" s="1"/>
      <c r="GO2952" s="1"/>
      <c r="GP2952" s="1"/>
      <c r="GQ2952" s="1"/>
      <c r="GR2952" s="1"/>
      <c r="GS2952" s="1"/>
    </row>
    <row r="2953" spans="191:201" ht="12">
      <c r="GI2953" s="1"/>
      <c r="GJ2953" s="1"/>
      <c r="GK2953" s="1"/>
      <c r="GL2953" s="1"/>
      <c r="GM2953" s="1"/>
      <c r="GN2953" s="1"/>
      <c r="GO2953" s="1"/>
      <c r="GP2953" s="1"/>
      <c r="GQ2953" s="1"/>
      <c r="GR2953" s="1"/>
      <c r="GS2953" s="1"/>
    </row>
    <row r="2954" spans="191:201" ht="12">
      <c r="GI2954" s="1"/>
      <c r="GJ2954" s="1"/>
      <c r="GK2954" s="1"/>
      <c r="GL2954" s="1"/>
      <c r="GM2954" s="1"/>
      <c r="GN2954" s="1"/>
      <c r="GO2954" s="1"/>
      <c r="GP2954" s="1"/>
      <c r="GQ2954" s="1"/>
      <c r="GR2954" s="1"/>
      <c r="GS2954" s="1"/>
    </row>
    <row r="2955" spans="191:201" ht="12">
      <c r="GI2955" s="1"/>
      <c r="GJ2955" s="1"/>
      <c r="GK2955" s="1"/>
      <c r="GL2955" s="1"/>
      <c r="GM2955" s="1"/>
      <c r="GN2955" s="1"/>
      <c r="GO2955" s="1"/>
      <c r="GP2955" s="1"/>
      <c r="GQ2955" s="1"/>
      <c r="GR2955" s="1"/>
      <c r="GS2955" s="1"/>
    </row>
    <row r="2956" spans="191:201" ht="12">
      <c r="GI2956" s="1"/>
      <c r="GJ2956" s="1"/>
      <c r="GK2956" s="1"/>
      <c r="GL2956" s="1"/>
      <c r="GM2956" s="1"/>
      <c r="GN2956" s="1"/>
      <c r="GO2956" s="1"/>
      <c r="GP2956" s="1"/>
      <c r="GQ2956" s="1"/>
      <c r="GR2956" s="1"/>
      <c r="GS2956" s="1"/>
    </row>
    <row r="2957" spans="191:201" ht="12">
      <c r="GI2957" s="1"/>
      <c r="GJ2957" s="1"/>
      <c r="GK2957" s="1"/>
      <c r="GL2957" s="1"/>
      <c r="GM2957" s="1"/>
      <c r="GN2957" s="1"/>
      <c r="GO2957" s="1"/>
      <c r="GP2957" s="1"/>
      <c r="GQ2957" s="1"/>
      <c r="GR2957" s="1"/>
      <c r="GS2957" s="1"/>
    </row>
    <row r="2958" spans="191:201" ht="12">
      <c r="GI2958" s="1"/>
      <c r="GJ2958" s="1"/>
      <c r="GK2958" s="1"/>
      <c r="GL2958" s="1"/>
      <c r="GM2958" s="1"/>
      <c r="GN2958" s="1"/>
      <c r="GO2958" s="1"/>
      <c r="GP2958" s="1"/>
      <c r="GQ2958" s="1"/>
      <c r="GR2958" s="1"/>
      <c r="GS2958" s="1"/>
    </row>
    <row r="2959" spans="191:201" ht="12">
      <c r="GI2959" s="1"/>
      <c r="GJ2959" s="1"/>
      <c r="GK2959" s="1"/>
      <c r="GL2959" s="1"/>
      <c r="GM2959" s="1"/>
      <c r="GN2959" s="1"/>
      <c r="GO2959" s="1"/>
      <c r="GP2959" s="1"/>
      <c r="GQ2959" s="1"/>
      <c r="GR2959" s="1"/>
      <c r="GS2959" s="1"/>
    </row>
    <row r="2960" spans="191:201" ht="12">
      <c r="GI2960" s="1"/>
      <c r="GJ2960" s="1"/>
      <c r="GK2960" s="1"/>
      <c r="GL2960" s="1"/>
      <c r="GM2960" s="1"/>
      <c r="GN2960" s="1"/>
      <c r="GO2960" s="1"/>
      <c r="GP2960" s="1"/>
      <c r="GQ2960" s="1"/>
      <c r="GR2960" s="1"/>
      <c r="GS2960" s="1"/>
    </row>
    <row r="2961" spans="191:201" ht="12">
      <c r="GI2961" s="1"/>
      <c r="GJ2961" s="1"/>
      <c r="GK2961" s="1"/>
      <c r="GL2961" s="1"/>
      <c r="GM2961" s="1"/>
      <c r="GN2961" s="1"/>
      <c r="GO2961" s="1"/>
      <c r="GP2961" s="1"/>
      <c r="GQ2961" s="1"/>
      <c r="GR2961" s="1"/>
      <c r="GS2961" s="1"/>
    </row>
    <row r="2962" spans="191:201" ht="12">
      <c r="GI2962" s="1"/>
      <c r="GJ2962" s="1"/>
      <c r="GK2962" s="1"/>
      <c r="GL2962" s="1"/>
      <c r="GM2962" s="1"/>
      <c r="GN2962" s="1"/>
      <c r="GO2962" s="1"/>
      <c r="GP2962" s="1"/>
      <c r="GQ2962" s="1"/>
      <c r="GR2962" s="1"/>
      <c r="GS2962" s="1"/>
    </row>
    <row r="2963" spans="191:201" ht="12">
      <c r="GI2963" s="1"/>
      <c r="GJ2963" s="1"/>
      <c r="GK2963" s="1"/>
      <c r="GL2963" s="1"/>
      <c r="GM2963" s="1"/>
      <c r="GN2963" s="1"/>
      <c r="GO2963" s="1"/>
      <c r="GP2963" s="1"/>
      <c r="GQ2963" s="1"/>
      <c r="GR2963" s="1"/>
      <c r="GS2963" s="1"/>
    </row>
    <row r="2964" spans="191:201" ht="12">
      <c r="GI2964" s="1"/>
      <c r="GJ2964" s="1"/>
      <c r="GK2964" s="1"/>
      <c r="GL2964" s="1"/>
      <c r="GM2964" s="1"/>
      <c r="GN2964" s="1"/>
      <c r="GO2964" s="1"/>
      <c r="GP2964" s="1"/>
      <c r="GQ2964" s="1"/>
      <c r="GR2964" s="1"/>
      <c r="GS2964" s="1"/>
    </row>
    <row r="2965" spans="191:201" ht="12">
      <c r="GI2965" s="1"/>
      <c r="GJ2965" s="1"/>
      <c r="GK2965" s="1"/>
      <c r="GL2965" s="1"/>
      <c r="GM2965" s="1"/>
      <c r="GN2965" s="1"/>
      <c r="GO2965" s="1"/>
      <c r="GP2965" s="1"/>
      <c r="GQ2965" s="1"/>
      <c r="GR2965" s="1"/>
      <c r="GS2965" s="1"/>
    </row>
    <row r="2966" spans="191:201" ht="12">
      <c r="GI2966" s="1"/>
      <c r="GJ2966" s="1"/>
      <c r="GK2966" s="1"/>
      <c r="GL2966" s="1"/>
      <c r="GM2966" s="1"/>
      <c r="GN2966" s="1"/>
      <c r="GO2966" s="1"/>
      <c r="GP2966" s="1"/>
      <c r="GQ2966" s="1"/>
      <c r="GR2966" s="1"/>
      <c r="GS2966" s="1"/>
    </row>
    <row r="2967" spans="191:201" ht="12">
      <c r="GI2967" s="1"/>
      <c r="GJ2967" s="1"/>
      <c r="GK2967" s="1"/>
      <c r="GL2967" s="1"/>
      <c r="GM2967" s="1"/>
      <c r="GN2967" s="1"/>
      <c r="GO2967" s="1"/>
      <c r="GP2967" s="1"/>
      <c r="GQ2967" s="1"/>
      <c r="GR2967" s="1"/>
      <c r="GS2967" s="1"/>
    </row>
    <row r="2968" spans="191:201" ht="12">
      <c r="GI2968" s="1"/>
      <c r="GJ2968" s="1"/>
      <c r="GK2968" s="1"/>
      <c r="GL2968" s="1"/>
      <c r="GM2968" s="1"/>
      <c r="GN2968" s="1"/>
      <c r="GO2968" s="1"/>
      <c r="GP2968" s="1"/>
      <c r="GQ2968" s="1"/>
      <c r="GR2968" s="1"/>
      <c r="GS2968" s="1"/>
    </row>
    <row r="2969" spans="191:201" ht="12">
      <c r="GI2969" s="1"/>
      <c r="GJ2969" s="1"/>
      <c r="GK2969" s="1"/>
      <c r="GL2969" s="1"/>
      <c r="GM2969" s="1"/>
      <c r="GN2969" s="1"/>
      <c r="GO2969" s="1"/>
      <c r="GP2969" s="1"/>
      <c r="GQ2969" s="1"/>
      <c r="GR2969" s="1"/>
      <c r="GS2969" s="1"/>
    </row>
    <row r="2970" spans="191:201" ht="12">
      <c r="GI2970" s="1"/>
      <c r="GJ2970" s="1"/>
      <c r="GK2970" s="1"/>
      <c r="GL2970" s="1"/>
      <c r="GM2970" s="1"/>
      <c r="GN2970" s="1"/>
      <c r="GO2970" s="1"/>
      <c r="GP2970" s="1"/>
      <c r="GQ2970" s="1"/>
      <c r="GR2970" s="1"/>
      <c r="GS2970" s="1"/>
    </row>
    <row r="2971" spans="191:201" ht="12">
      <c r="GI2971" s="1"/>
      <c r="GJ2971" s="1"/>
      <c r="GK2971" s="1"/>
      <c r="GL2971" s="1"/>
      <c r="GM2971" s="1"/>
      <c r="GN2971" s="1"/>
      <c r="GO2971" s="1"/>
      <c r="GP2971" s="1"/>
      <c r="GQ2971" s="1"/>
      <c r="GR2971" s="1"/>
      <c r="GS2971" s="1"/>
    </row>
    <row r="2972" spans="191:201" ht="12">
      <c r="GI2972" s="1"/>
      <c r="GJ2972" s="1"/>
      <c r="GK2972" s="1"/>
      <c r="GL2972" s="1"/>
      <c r="GM2972" s="1"/>
      <c r="GN2972" s="1"/>
      <c r="GO2972" s="1"/>
      <c r="GP2972" s="1"/>
      <c r="GQ2972" s="1"/>
      <c r="GR2972" s="1"/>
      <c r="GS2972" s="1"/>
    </row>
    <row r="2973" spans="191:201" ht="12">
      <c r="GI2973" s="1"/>
      <c r="GJ2973" s="1"/>
      <c r="GK2973" s="1"/>
      <c r="GL2973" s="1"/>
      <c r="GM2973" s="1"/>
      <c r="GN2973" s="1"/>
      <c r="GO2973" s="1"/>
      <c r="GP2973" s="1"/>
      <c r="GQ2973" s="1"/>
      <c r="GR2973" s="1"/>
      <c r="GS2973" s="1"/>
    </row>
    <row r="2974" spans="191:201" ht="12">
      <c r="GI2974" s="1"/>
      <c r="GJ2974" s="1"/>
      <c r="GK2974" s="1"/>
      <c r="GL2974" s="1"/>
      <c r="GM2974" s="1"/>
      <c r="GN2974" s="1"/>
      <c r="GO2974" s="1"/>
      <c r="GP2974" s="1"/>
      <c r="GQ2974" s="1"/>
      <c r="GR2974" s="1"/>
      <c r="GS2974" s="1"/>
    </row>
    <row r="2975" spans="191:201" ht="12">
      <c r="GI2975" s="1"/>
      <c r="GJ2975" s="1"/>
      <c r="GK2975" s="1"/>
      <c r="GL2975" s="1"/>
      <c r="GM2975" s="1"/>
      <c r="GN2975" s="1"/>
      <c r="GO2975" s="1"/>
      <c r="GP2975" s="1"/>
      <c r="GQ2975" s="1"/>
      <c r="GR2975" s="1"/>
      <c r="GS2975" s="1"/>
    </row>
    <row r="2976" spans="191:201" ht="12">
      <c r="GI2976" s="1"/>
      <c r="GJ2976" s="1"/>
      <c r="GK2976" s="1"/>
      <c r="GL2976" s="1"/>
      <c r="GM2976" s="1"/>
      <c r="GN2976" s="1"/>
      <c r="GO2976" s="1"/>
      <c r="GP2976" s="1"/>
      <c r="GQ2976" s="1"/>
      <c r="GR2976" s="1"/>
      <c r="GS2976" s="1"/>
    </row>
    <row r="2977" spans="191:201" ht="12">
      <c r="GI2977" s="1"/>
      <c r="GJ2977" s="1"/>
      <c r="GK2977" s="1"/>
      <c r="GL2977" s="1"/>
      <c r="GM2977" s="1"/>
      <c r="GN2977" s="1"/>
      <c r="GO2977" s="1"/>
      <c r="GP2977" s="1"/>
      <c r="GQ2977" s="1"/>
      <c r="GR2977" s="1"/>
      <c r="GS2977" s="1"/>
    </row>
    <row r="2978" spans="191:201" ht="12">
      <c r="GI2978" s="1"/>
      <c r="GJ2978" s="1"/>
      <c r="GK2978" s="1"/>
      <c r="GL2978" s="1"/>
      <c r="GM2978" s="1"/>
      <c r="GN2978" s="1"/>
      <c r="GO2978" s="1"/>
      <c r="GP2978" s="1"/>
      <c r="GQ2978" s="1"/>
      <c r="GR2978" s="1"/>
      <c r="GS2978" s="1"/>
    </row>
    <row r="2979" spans="191:201" ht="12">
      <c r="GI2979" s="1"/>
      <c r="GJ2979" s="1"/>
      <c r="GK2979" s="1"/>
      <c r="GL2979" s="1"/>
      <c r="GM2979" s="1"/>
      <c r="GN2979" s="1"/>
      <c r="GO2979" s="1"/>
      <c r="GP2979" s="1"/>
      <c r="GQ2979" s="1"/>
      <c r="GR2979" s="1"/>
      <c r="GS2979" s="1"/>
    </row>
    <row r="2980" spans="191:201" ht="12">
      <c r="GI2980" s="1"/>
      <c r="GJ2980" s="1"/>
      <c r="GK2980" s="1"/>
      <c r="GL2980" s="1"/>
      <c r="GM2980" s="1"/>
      <c r="GN2980" s="1"/>
      <c r="GO2980" s="1"/>
      <c r="GP2980" s="1"/>
      <c r="GQ2980" s="1"/>
      <c r="GR2980" s="1"/>
      <c r="GS2980" s="1"/>
    </row>
    <row r="2981" spans="191:201" ht="12">
      <c r="GI2981" s="1"/>
      <c r="GJ2981" s="1"/>
      <c r="GK2981" s="1"/>
      <c r="GL2981" s="1"/>
      <c r="GM2981" s="1"/>
      <c r="GN2981" s="1"/>
      <c r="GO2981" s="1"/>
      <c r="GP2981" s="1"/>
      <c r="GQ2981" s="1"/>
      <c r="GR2981" s="1"/>
      <c r="GS2981" s="1"/>
    </row>
    <row r="2982" spans="191:201" ht="12">
      <c r="GI2982" s="1"/>
      <c r="GJ2982" s="1"/>
      <c r="GK2982" s="1"/>
      <c r="GL2982" s="1"/>
      <c r="GM2982" s="1"/>
      <c r="GN2982" s="1"/>
      <c r="GO2982" s="1"/>
      <c r="GP2982" s="1"/>
      <c r="GQ2982" s="1"/>
      <c r="GR2982" s="1"/>
      <c r="GS2982" s="1"/>
    </row>
    <row r="2983" spans="191:201" ht="12">
      <c r="GI2983" s="1"/>
      <c r="GJ2983" s="1"/>
      <c r="GK2983" s="1"/>
      <c r="GL2983" s="1"/>
      <c r="GM2983" s="1"/>
      <c r="GN2983" s="1"/>
      <c r="GO2983" s="1"/>
      <c r="GP2983" s="1"/>
      <c r="GQ2983" s="1"/>
      <c r="GR2983" s="1"/>
      <c r="GS2983" s="1"/>
    </row>
    <row r="2984" spans="191:201" ht="12">
      <c r="GI2984" s="1"/>
      <c r="GJ2984" s="1"/>
      <c r="GK2984" s="1"/>
      <c r="GL2984" s="1"/>
      <c r="GM2984" s="1"/>
      <c r="GN2984" s="1"/>
      <c r="GO2984" s="1"/>
      <c r="GP2984" s="1"/>
      <c r="GQ2984" s="1"/>
      <c r="GR2984" s="1"/>
      <c r="GS2984" s="1"/>
    </row>
    <row r="2985" spans="191:201" ht="12">
      <c r="GI2985" s="1"/>
      <c r="GJ2985" s="1"/>
      <c r="GK2985" s="1"/>
      <c r="GL2985" s="1"/>
      <c r="GM2985" s="1"/>
      <c r="GN2985" s="1"/>
      <c r="GO2985" s="1"/>
      <c r="GP2985" s="1"/>
      <c r="GQ2985" s="1"/>
      <c r="GR2985" s="1"/>
      <c r="GS2985" s="1"/>
    </row>
    <row r="2986" spans="191:201" ht="12">
      <c r="GI2986" s="1"/>
      <c r="GJ2986" s="1"/>
      <c r="GK2986" s="1"/>
      <c r="GL2986" s="1"/>
      <c r="GM2986" s="1"/>
      <c r="GN2986" s="1"/>
      <c r="GO2986" s="1"/>
      <c r="GP2986" s="1"/>
      <c r="GQ2986" s="1"/>
      <c r="GR2986" s="1"/>
      <c r="GS2986" s="1"/>
    </row>
    <row r="2987" spans="191:201" ht="12">
      <c r="GI2987" s="1"/>
      <c r="GJ2987" s="1"/>
      <c r="GK2987" s="1"/>
      <c r="GL2987" s="1"/>
      <c r="GM2987" s="1"/>
      <c r="GN2987" s="1"/>
      <c r="GO2987" s="1"/>
      <c r="GP2987" s="1"/>
      <c r="GQ2987" s="1"/>
      <c r="GR2987" s="1"/>
      <c r="GS2987" s="1"/>
    </row>
    <row r="2988" spans="191:201" ht="12">
      <c r="GI2988" s="1"/>
      <c r="GJ2988" s="1"/>
      <c r="GK2988" s="1"/>
      <c r="GL2988" s="1"/>
      <c r="GM2988" s="1"/>
      <c r="GN2988" s="1"/>
      <c r="GO2988" s="1"/>
      <c r="GP2988" s="1"/>
      <c r="GQ2988" s="1"/>
      <c r="GR2988" s="1"/>
      <c r="GS2988" s="1"/>
    </row>
    <row r="2989" spans="191:201" ht="12">
      <c r="GI2989" s="1"/>
      <c r="GJ2989" s="1"/>
      <c r="GK2989" s="1"/>
      <c r="GL2989" s="1"/>
      <c r="GM2989" s="1"/>
      <c r="GN2989" s="1"/>
      <c r="GO2989" s="1"/>
      <c r="GP2989" s="1"/>
      <c r="GQ2989" s="1"/>
      <c r="GR2989" s="1"/>
      <c r="GS2989" s="1"/>
    </row>
    <row r="2990" spans="191:201" ht="12">
      <c r="GI2990" s="1"/>
      <c r="GJ2990" s="1"/>
      <c r="GK2990" s="1"/>
      <c r="GL2990" s="1"/>
      <c r="GM2990" s="1"/>
      <c r="GN2990" s="1"/>
      <c r="GO2990" s="1"/>
      <c r="GP2990" s="1"/>
      <c r="GQ2990" s="1"/>
      <c r="GR2990" s="1"/>
      <c r="GS2990" s="1"/>
    </row>
    <row r="2991" spans="191:201" ht="12">
      <c r="GI2991" s="1"/>
      <c r="GJ2991" s="1"/>
      <c r="GK2991" s="1"/>
      <c r="GL2991" s="1"/>
      <c r="GM2991" s="1"/>
      <c r="GN2991" s="1"/>
      <c r="GO2991" s="1"/>
      <c r="GP2991" s="1"/>
      <c r="GQ2991" s="1"/>
      <c r="GR2991" s="1"/>
      <c r="GS2991" s="1"/>
    </row>
    <row r="2992" spans="191:201" ht="12">
      <c r="GI2992" s="1"/>
      <c r="GJ2992" s="1"/>
      <c r="GK2992" s="1"/>
      <c r="GL2992" s="1"/>
      <c r="GM2992" s="1"/>
      <c r="GN2992" s="1"/>
      <c r="GO2992" s="1"/>
      <c r="GP2992" s="1"/>
      <c r="GQ2992" s="1"/>
      <c r="GR2992" s="1"/>
      <c r="GS2992" s="1"/>
    </row>
    <row r="2993" spans="191:201" ht="12">
      <c r="GI2993" s="1"/>
      <c r="GJ2993" s="1"/>
      <c r="GK2993" s="1"/>
      <c r="GL2993" s="1"/>
      <c r="GM2993" s="1"/>
      <c r="GN2993" s="1"/>
      <c r="GO2993" s="1"/>
      <c r="GP2993" s="1"/>
      <c r="GQ2993" s="1"/>
      <c r="GR2993" s="1"/>
      <c r="GS2993" s="1"/>
    </row>
    <row r="2994" spans="191:201" ht="12">
      <c r="GI2994" s="1"/>
      <c r="GJ2994" s="1"/>
      <c r="GK2994" s="1"/>
      <c r="GL2994" s="1"/>
      <c r="GM2994" s="1"/>
      <c r="GN2994" s="1"/>
      <c r="GO2994" s="1"/>
      <c r="GP2994" s="1"/>
      <c r="GQ2994" s="1"/>
      <c r="GR2994" s="1"/>
      <c r="GS2994" s="1"/>
    </row>
    <row r="2995" spans="191:201" ht="12">
      <c r="GI2995" s="1"/>
      <c r="GJ2995" s="1"/>
      <c r="GK2995" s="1"/>
      <c r="GL2995" s="1"/>
      <c r="GM2995" s="1"/>
      <c r="GN2995" s="1"/>
      <c r="GO2995" s="1"/>
      <c r="GP2995" s="1"/>
      <c r="GQ2995" s="1"/>
      <c r="GR2995" s="1"/>
      <c r="GS2995" s="1"/>
    </row>
    <row r="2996" spans="191:201" ht="12">
      <c r="GI2996" s="1"/>
      <c r="GJ2996" s="1"/>
      <c r="GK2996" s="1"/>
      <c r="GL2996" s="1"/>
      <c r="GM2996" s="1"/>
      <c r="GN2996" s="1"/>
      <c r="GO2996" s="1"/>
      <c r="GP2996" s="1"/>
      <c r="GQ2996" s="1"/>
      <c r="GR2996" s="1"/>
      <c r="GS2996" s="1"/>
    </row>
    <row r="2997" spans="191:201" ht="12">
      <c r="GI2997" s="1"/>
      <c r="GJ2997" s="1"/>
      <c r="GK2997" s="1"/>
      <c r="GL2997" s="1"/>
      <c r="GM2997" s="1"/>
      <c r="GN2997" s="1"/>
      <c r="GO2997" s="1"/>
      <c r="GP2997" s="1"/>
      <c r="GQ2997" s="1"/>
      <c r="GR2997" s="1"/>
      <c r="GS2997" s="1"/>
    </row>
    <row r="2998" spans="191:201" ht="12">
      <c r="GI2998" s="1"/>
      <c r="GJ2998" s="1"/>
      <c r="GK2998" s="1"/>
      <c r="GL2998" s="1"/>
      <c r="GM2998" s="1"/>
      <c r="GN2998" s="1"/>
      <c r="GO2998" s="1"/>
      <c r="GP2998" s="1"/>
      <c r="GQ2998" s="1"/>
      <c r="GR2998" s="1"/>
      <c r="GS2998" s="1"/>
    </row>
    <row r="2999" spans="191:201" ht="12">
      <c r="GI2999" s="1"/>
      <c r="GJ2999" s="1"/>
      <c r="GK2999" s="1"/>
      <c r="GL2999" s="1"/>
      <c r="GM2999" s="1"/>
      <c r="GN2999" s="1"/>
      <c r="GO2999" s="1"/>
      <c r="GP2999" s="1"/>
      <c r="GQ2999" s="1"/>
      <c r="GR2999" s="1"/>
      <c r="GS2999" s="1"/>
    </row>
    <row r="3000" spans="191:201" ht="12">
      <c r="GI3000" s="1"/>
      <c r="GJ3000" s="1"/>
      <c r="GK3000" s="1"/>
      <c r="GL3000" s="1"/>
      <c r="GM3000" s="1"/>
      <c r="GN3000" s="1"/>
      <c r="GO3000" s="1"/>
      <c r="GP3000" s="1"/>
      <c r="GQ3000" s="1"/>
      <c r="GR3000" s="1"/>
      <c r="GS3000" s="1"/>
    </row>
    <row r="3001" spans="191:201" ht="12">
      <c r="GI3001" s="1"/>
      <c r="GJ3001" s="1"/>
      <c r="GK3001" s="1"/>
      <c r="GL3001" s="1"/>
      <c r="GM3001" s="1"/>
      <c r="GN3001" s="1"/>
      <c r="GO3001" s="1"/>
      <c r="GP3001" s="1"/>
      <c r="GQ3001" s="1"/>
      <c r="GR3001" s="1"/>
      <c r="GS3001" s="1"/>
    </row>
    <row r="3002" spans="191:201" ht="12">
      <c r="GI3002" s="1"/>
      <c r="GJ3002" s="1"/>
      <c r="GK3002" s="1"/>
      <c r="GL3002" s="1"/>
      <c r="GM3002" s="1"/>
      <c r="GN3002" s="1"/>
      <c r="GO3002" s="1"/>
      <c r="GP3002" s="1"/>
      <c r="GQ3002" s="1"/>
      <c r="GR3002" s="1"/>
      <c r="GS3002" s="1"/>
    </row>
    <row r="3003" spans="191:201" ht="12">
      <c r="GI3003" s="1"/>
      <c r="GJ3003" s="1"/>
      <c r="GK3003" s="1"/>
      <c r="GL3003" s="1"/>
      <c r="GM3003" s="1"/>
      <c r="GN3003" s="1"/>
      <c r="GO3003" s="1"/>
      <c r="GP3003" s="1"/>
      <c r="GQ3003" s="1"/>
      <c r="GR3003" s="1"/>
      <c r="GS3003" s="1"/>
    </row>
    <row r="3004" spans="191:201" ht="12">
      <c r="GI3004" s="1"/>
      <c r="GJ3004" s="1"/>
      <c r="GK3004" s="1"/>
      <c r="GL3004" s="1"/>
      <c r="GM3004" s="1"/>
      <c r="GN3004" s="1"/>
      <c r="GO3004" s="1"/>
      <c r="GP3004" s="1"/>
      <c r="GQ3004" s="1"/>
      <c r="GR3004" s="1"/>
      <c r="GS3004" s="1"/>
    </row>
    <row r="3005" spans="191:201" ht="12">
      <c r="GI3005" s="1"/>
      <c r="GJ3005" s="1"/>
      <c r="GK3005" s="1"/>
      <c r="GL3005" s="1"/>
      <c r="GM3005" s="1"/>
      <c r="GN3005" s="1"/>
      <c r="GO3005" s="1"/>
      <c r="GP3005" s="1"/>
      <c r="GQ3005" s="1"/>
      <c r="GR3005" s="1"/>
      <c r="GS3005" s="1"/>
    </row>
    <row r="3006" spans="191:201" ht="12">
      <c r="GI3006" s="1"/>
      <c r="GJ3006" s="1"/>
      <c r="GK3006" s="1"/>
      <c r="GL3006" s="1"/>
      <c r="GM3006" s="1"/>
      <c r="GN3006" s="1"/>
      <c r="GO3006" s="1"/>
      <c r="GP3006" s="1"/>
      <c r="GQ3006" s="1"/>
      <c r="GR3006" s="1"/>
      <c r="GS3006" s="1"/>
    </row>
    <row r="3007" spans="191:201" ht="12">
      <c r="GI3007" s="1"/>
      <c r="GJ3007" s="1"/>
      <c r="GK3007" s="1"/>
      <c r="GL3007" s="1"/>
      <c r="GM3007" s="1"/>
      <c r="GN3007" s="1"/>
      <c r="GO3007" s="1"/>
      <c r="GP3007" s="1"/>
      <c r="GQ3007" s="1"/>
      <c r="GR3007" s="1"/>
      <c r="GS3007" s="1"/>
    </row>
    <row r="3008" spans="191:201" ht="12">
      <c r="GI3008" s="1"/>
      <c r="GJ3008" s="1"/>
      <c r="GK3008" s="1"/>
      <c r="GL3008" s="1"/>
      <c r="GM3008" s="1"/>
      <c r="GN3008" s="1"/>
      <c r="GO3008" s="1"/>
      <c r="GP3008" s="1"/>
      <c r="GQ3008" s="1"/>
      <c r="GR3008" s="1"/>
      <c r="GS3008" s="1"/>
    </row>
    <row r="3009" spans="191:201" ht="12">
      <c r="GI3009" s="1"/>
      <c r="GJ3009" s="1"/>
      <c r="GK3009" s="1"/>
      <c r="GL3009" s="1"/>
      <c r="GM3009" s="1"/>
      <c r="GN3009" s="1"/>
      <c r="GO3009" s="1"/>
      <c r="GP3009" s="1"/>
      <c r="GQ3009" s="1"/>
      <c r="GR3009" s="1"/>
      <c r="GS3009" s="1"/>
    </row>
    <row r="3010" spans="191:201" ht="12">
      <c r="GI3010" s="1"/>
      <c r="GJ3010" s="1"/>
      <c r="GK3010" s="1"/>
      <c r="GL3010" s="1"/>
      <c r="GM3010" s="1"/>
      <c r="GN3010" s="1"/>
      <c r="GO3010" s="1"/>
      <c r="GP3010" s="1"/>
      <c r="GQ3010" s="1"/>
      <c r="GR3010" s="1"/>
      <c r="GS3010" s="1"/>
    </row>
    <row r="3011" spans="191:201" ht="12">
      <c r="GI3011" s="1"/>
      <c r="GJ3011" s="1"/>
      <c r="GK3011" s="1"/>
      <c r="GL3011" s="1"/>
      <c r="GM3011" s="1"/>
      <c r="GN3011" s="1"/>
      <c r="GO3011" s="1"/>
      <c r="GP3011" s="1"/>
      <c r="GQ3011" s="1"/>
      <c r="GR3011" s="1"/>
      <c r="GS3011" s="1"/>
    </row>
    <row r="3012" spans="191:201" ht="12">
      <c r="GI3012" s="1"/>
      <c r="GJ3012" s="1"/>
      <c r="GK3012" s="1"/>
      <c r="GL3012" s="1"/>
      <c r="GM3012" s="1"/>
      <c r="GN3012" s="1"/>
      <c r="GO3012" s="1"/>
      <c r="GP3012" s="1"/>
      <c r="GQ3012" s="1"/>
      <c r="GR3012" s="1"/>
      <c r="GS3012" s="1"/>
    </row>
    <row r="3013" spans="191:201" ht="12">
      <c r="GI3013" s="1"/>
      <c r="GJ3013" s="1"/>
      <c r="GK3013" s="1"/>
      <c r="GL3013" s="1"/>
      <c r="GM3013" s="1"/>
      <c r="GN3013" s="1"/>
      <c r="GO3013" s="1"/>
      <c r="GP3013" s="1"/>
      <c r="GQ3013" s="1"/>
      <c r="GR3013" s="1"/>
      <c r="GS3013" s="1"/>
    </row>
    <row r="3014" spans="191:201" ht="12">
      <c r="GI3014" s="1"/>
      <c r="GJ3014" s="1"/>
      <c r="GK3014" s="1"/>
      <c r="GL3014" s="1"/>
      <c r="GM3014" s="1"/>
      <c r="GN3014" s="1"/>
      <c r="GO3014" s="1"/>
      <c r="GP3014" s="1"/>
      <c r="GQ3014" s="1"/>
      <c r="GR3014" s="1"/>
      <c r="GS3014" s="1"/>
    </row>
    <row r="3015" spans="191:201" ht="12">
      <c r="GI3015" s="1"/>
      <c r="GJ3015" s="1"/>
      <c r="GK3015" s="1"/>
      <c r="GL3015" s="1"/>
      <c r="GM3015" s="1"/>
      <c r="GN3015" s="1"/>
      <c r="GO3015" s="1"/>
      <c r="GP3015" s="1"/>
      <c r="GQ3015" s="1"/>
      <c r="GR3015" s="1"/>
      <c r="GS3015" s="1"/>
    </row>
    <row r="3016" spans="191:201" ht="12">
      <c r="GI3016" s="1"/>
      <c r="GJ3016" s="1"/>
      <c r="GK3016" s="1"/>
      <c r="GL3016" s="1"/>
      <c r="GM3016" s="1"/>
      <c r="GN3016" s="1"/>
      <c r="GO3016" s="1"/>
      <c r="GP3016" s="1"/>
      <c r="GQ3016" s="1"/>
      <c r="GR3016" s="1"/>
      <c r="GS3016" s="1"/>
    </row>
    <row r="3017" spans="191:201" ht="12">
      <c r="GI3017" s="1"/>
      <c r="GJ3017" s="1"/>
      <c r="GK3017" s="1"/>
      <c r="GL3017" s="1"/>
      <c r="GM3017" s="1"/>
      <c r="GN3017" s="1"/>
      <c r="GO3017" s="1"/>
      <c r="GP3017" s="1"/>
      <c r="GQ3017" s="1"/>
      <c r="GR3017" s="1"/>
      <c r="GS3017" s="1"/>
    </row>
    <row r="3018" spans="191:201" ht="12">
      <c r="GI3018" s="1"/>
      <c r="GJ3018" s="1"/>
      <c r="GK3018" s="1"/>
      <c r="GL3018" s="1"/>
      <c r="GM3018" s="1"/>
      <c r="GN3018" s="1"/>
      <c r="GO3018" s="1"/>
      <c r="GP3018" s="1"/>
      <c r="GQ3018" s="1"/>
      <c r="GR3018" s="1"/>
      <c r="GS3018" s="1"/>
    </row>
    <row r="3019" spans="191:201" ht="12">
      <c r="GI3019" s="1"/>
      <c r="GJ3019" s="1"/>
      <c r="GK3019" s="1"/>
      <c r="GL3019" s="1"/>
      <c r="GM3019" s="1"/>
      <c r="GN3019" s="1"/>
      <c r="GO3019" s="1"/>
      <c r="GP3019" s="1"/>
      <c r="GQ3019" s="1"/>
      <c r="GR3019" s="1"/>
      <c r="GS3019" s="1"/>
    </row>
    <row r="3020" spans="191:201" ht="12">
      <c r="GI3020" s="1"/>
      <c r="GJ3020" s="1"/>
      <c r="GK3020" s="1"/>
      <c r="GL3020" s="1"/>
      <c r="GM3020" s="1"/>
      <c r="GN3020" s="1"/>
      <c r="GO3020" s="1"/>
      <c r="GP3020" s="1"/>
      <c r="GQ3020" s="1"/>
      <c r="GR3020" s="1"/>
      <c r="GS3020" s="1"/>
    </row>
    <row r="3021" spans="191:201" ht="12">
      <c r="GI3021" s="1"/>
      <c r="GJ3021" s="1"/>
      <c r="GK3021" s="1"/>
      <c r="GL3021" s="1"/>
      <c r="GM3021" s="1"/>
      <c r="GN3021" s="1"/>
      <c r="GO3021" s="1"/>
      <c r="GP3021" s="1"/>
      <c r="GQ3021" s="1"/>
      <c r="GR3021" s="1"/>
      <c r="GS3021" s="1"/>
    </row>
    <row r="3022" spans="191:201" ht="12">
      <c r="GI3022" s="1"/>
      <c r="GJ3022" s="1"/>
      <c r="GK3022" s="1"/>
      <c r="GL3022" s="1"/>
      <c r="GM3022" s="1"/>
      <c r="GN3022" s="1"/>
      <c r="GO3022" s="1"/>
      <c r="GP3022" s="1"/>
      <c r="GQ3022" s="1"/>
      <c r="GR3022" s="1"/>
      <c r="GS3022" s="1"/>
    </row>
    <row r="3023" spans="191:201" ht="12">
      <c r="GI3023" s="1"/>
      <c r="GJ3023" s="1"/>
      <c r="GK3023" s="1"/>
      <c r="GL3023" s="1"/>
      <c r="GM3023" s="1"/>
      <c r="GN3023" s="1"/>
      <c r="GO3023" s="1"/>
      <c r="GP3023" s="1"/>
      <c r="GQ3023" s="1"/>
      <c r="GR3023" s="1"/>
      <c r="GS3023" s="1"/>
    </row>
    <row r="3024" spans="191:201" ht="12">
      <c r="GI3024" s="1"/>
      <c r="GJ3024" s="1"/>
      <c r="GK3024" s="1"/>
      <c r="GL3024" s="1"/>
      <c r="GM3024" s="1"/>
      <c r="GN3024" s="1"/>
      <c r="GO3024" s="1"/>
      <c r="GP3024" s="1"/>
      <c r="GQ3024" s="1"/>
      <c r="GR3024" s="1"/>
      <c r="GS3024" s="1"/>
    </row>
    <row r="3025" spans="191:201" ht="12">
      <c r="GI3025" s="1"/>
      <c r="GJ3025" s="1"/>
      <c r="GK3025" s="1"/>
      <c r="GL3025" s="1"/>
      <c r="GM3025" s="1"/>
      <c r="GN3025" s="1"/>
      <c r="GO3025" s="1"/>
      <c r="GP3025" s="1"/>
      <c r="GQ3025" s="1"/>
      <c r="GR3025" s="1"/>
      <c r="GS3025" s="1"/>
    </row>
    <row r="3026" spans="191:201" ht="12">
      <c r="GI3026" s="1"/>
      <c r="GJ3026" s="1"/>
      <c r="GK3026" s="1"/>
      <c r="GL3026" s="1"/>
      <c r="GM3026" s="1"/>
      <c r="GN3026" s="1"/>
      <c r="GO3026" s="1"/>
      <c r="GP3026" s="1"/>
      <c r="GQ3026" s="1"/>
      <c r="GR3026" s="1"/>
      <c r="GS3026" s="1"/>
    </row>
    <row r="3027" spans="191:201" ht="12">
      <c r="GI3027" s="1"/>
      <c r="GJ3027" s="1"/>
      <c r="GK3027" s="1"/>
      <c r="GL3027" s="1"/>
      <c r="GM3027" s="1"/>
      <c r="GN3027" s="1"/>
      <c r="GO3027" s="1"/>
      <c r="GP3027" s="1"/>
      <c r="GQ3027" s="1"/>
      <c r="GR3027" s="1"/>
      <c r="GS3027" s="1"/>
    </row>
    <row r="3028" spans="191:201" ht="12">
      <c r="GI3028" s="1"/>
      <c r="GJ3028" s="1"/>
      <c r="GK3028" s="1"/>
      <c r="GL3028" s="1"/>
      <c r="GM3028" s="1"/>
      <c r="GN3028" s="1"/>
      <c r="GO3028" s="1"/>
      <c r="GP3028" s="1"/>
      <c r="GQ3028" s="1"/>
      <c r="GR3028" s="1"/>
      <c r="GS3028" s="1"/>
    </row>
    <row r="3029" spans="191:201" ht="12">
      <c r="GI3029" s="1"/>
      <c r="GJ3029" s="1"/>
      <c r="GK3029" s="1"/>
      <c r="GL3029" s="1"/>
      <c r="GM3029" s="1"/>
      <c r="GN3029" s="1"/>
      <c r="GO3029" s="1"/>
      <c r="GP3029" s="1"/>
      <c r="GQ3029" s="1"/>
      <c r="GR3029" s="1"/>
      <c r="GS3029" s="1"/>
    </row>
    <row r="3030" spans="191:201" ht="12">
      <c r="GI3030" s="1"/>
      <c r="GJ3030" s="1"/>
      <c r="GK3030" s="1"/>
      <c r="GL3030" s="1"/>
      <c r="GM3030" s="1"/>
      <c r="GN3030" s="1"/>
      <c r="GO3030" s="1"/>
      <c r="GP3030" s="1"/>
      <c r="GQ3030" s="1"/>
      <c r="GR3030" s="1"/>
      <c r="GS3030" s="1"/>
    </row>
    <row r="3031" spans="191:201" ht="12">
      <c r="GI3031" s="1"/>
      <c r="GJ3031" s="1"/>
      <c r="GK3031" s="1"/>
      <c r="GL3031" s="1"/>
      <c r="GM3031" s="1"/>
      <c r="GN3031" s="1"/>
      <c r="GO3031" s="1"/>
      <c r="GP3031" s="1"/>
      <c r="GQ3031" s="1"/>
      <c r="GR3031" s="1"/>
      <c r="GS3031" s="1"/>
    </row>
    <row r="3032" spans="191:201" ht="12">
      <c r="GI3032" s="1"/>
      <c r="GJ3032" s="1"/>
      <c r="GK3032" s="1"/>
      <c r="GL3032" s="1"/>
      <c r="GM3032" s="1"/>
      <c r="GN3032" s="1"/>
      <c r="GO3032" s="1"/>
      <c r="GP3032" s="1"/>
      <c r="GQ3032" s="1"/>
      <c r="GR3032" s="1"/>
      <c r="GS3032" s="1"/>
    </row>
    <row r="3033" spans="191:201" ht="12">
      <c r="GI3033" s="1"/>
      <c r="GJ3033" s="1"/>
      <c r="GK3033" s="1"/>
      <c r="GL3033" s="1"/>
      <c r="GM3033" s="1"/>
      <c r="GN3033" s="1"/>
      <c r="GO3033" s="1"/>
      <c r="GP3033" s="1"/>
      <c r="GQ3033" s="1"/>
      <c r="GR3033" s="1"/>
      <c r="GS3033" s="1"/>
    </row>
    <row r="3034" spans="191:201" ht="12">
      <c r="GI3034" s="1"/>
      <c r="GJ3034" s="1"/>
      <c r="GK3034" s="1"/>
      <c r="GL3034" s="1"/>
      <c r="GM3034" s="1"/>
      <c r="GN3034" s="1"/>
      <c r="GO3034" s="1"/>
      <c r="GP3034" s="1"/>
      <c r="GQ3034" s="1"/>
      <c r="GR3034" s="1"/>
      <c r="GS3034" s="1"/>
    </row>
    <row r="3035" spans="191:201" ht="12">
      <c r="GI3035" s="1"/>
      <c r="GJ3035" s="1"/>
      <c r="GK3035" s="1"/>
      <c r="GL3035" s="1"/>
      <c r="GM3035" s="1"/>
      <c r="GN3035" s="1"/>
      <c r="GO3035" s="1"/>
      <c r="GP3035" s="1"/>
      <c r="GQ3035" s="1"/>
      <c r="GR3035" s="1"/>
      <c r="GS3035" s="1"/>
    </row>
    <row r="3036" spans="191:201" ht="12">
      <c r="GI3036" s="1"/>
      <c r="GJ3036" s="1"/>
      <c r="GK3036" s="1"/>
      <c r="GL3036" s="1"/>
      <c r="GM3036" s="1"/>
      <c r="GN3036" s="1"/>
      <c r="GO3036" s="1"/>
      <c r="GP3036" s="1"/>
      <c r="GQ3036" s="1"/>
      <c r="GR3036" s="1"/>
      <c r="GS3036" s="1"/>
    </row>
    <row r="3037" spans="191:201" ht="12">
      <c r="GI3037" s="1"/>
      <c r="GJ3037" s="1"/>
      <c r="GK3037" s="1"/>
      <c r="GL3037" s="1"/>
      <c r="GM3037" s="1"/>
      <c r="GN3037" s="1"/>
      <c r="GO3037" s="1"/>
      <c r="GP3037" s="1"/>
      <c r="GQ3037" s="1"/>
      <c r="GR3037" s="1"/>
      <c r="GS3037" s="1"/>
    </row>
    <row r="3038" spans="191:201" ht="12">
      <c r="GI3038" s="1"/>
      <c r="GJ3038" s="1"/>
      <c r="GK3038" s="1"/>
      <c r="GL3038" s="1"/>
      <c r="GM3038" s="1"/>
      <c r="GN3038" s="1"/>
      <c r="GO3038" s="1"/>
      <c r="GP3038" s="1"/>
      <c r="GQ3038" s="1"/>
      <c r="GR3038" s="1"/>
      <c r="GS3038" s="1"/>
    </row>
    <row r="3039" spans="191:201" ht="12">
      <c r="GI3039" s="1"/>
      <c r="GJ3039" s="1"/>
      <c r="GK3039" s="1"/>
      <c r="GL3039" s="1"/>
      <c r="GM3039" s="1"/>
      <c r="GN3039" s="1"/>
      <c r="GO3039" s="1"/>
      <c r="GP3039" s="1"/>
      <c r="GQ3039" s="1"/>
      <c r="GR3039" s="1"/>
      <c r="GS3039" s="1"/>
    </row>
    <row r="3040" spans="191:201" ht="12">
      <c r="GI3040" s="1"/>
      <c r="GJ3040" s="1"/>
      <c r="GK3040" s="1"/>
      <c r="GL3040" s="1"/>
      <c r="GM3040" s="1"/>
      <c r="GN3040" s="1"/>
      <c r="GO3040" s="1"/>
      <c r="GP3040" s="1"/>
      <c r="GQ3040" s="1"/>
      <c r="GR3040" s="1"/>
      <c r="GS3040" s="1"/>
    </row>
    <row r="3041" spans="191:201" ht="12">
      <c r="GI3041" s="1"/>
      <c r="GJ3041" s="1"/>
      <c r="GK3041" s="1"/>
      <c r="GL3041" s="1"/>
      <c r="GM3041" s="1"/>
      <c r="GN3041" s="1"/>
      <c r="GO3041" s="1"/>
      <c r="GP3041" s="1"/>
      <c r="GQ3041" s="1"/>
      <c r="GR3041" s="1"/>
      <c r="GS3041" s="1"/>
    </row>
    <row r="3042" spans="191:201" ht="12">
      <c r="GI3042" s="1"/>
      <c r="GJ3042" s="1"/>
      <c r="GK3042" s="1"/>
      <c r="GL3042" s="1"/>
      <c r="GM3042" s="1"/>
      <c r="GN3042" s="1"/>
      <c r="GO3042" s="1"/>
      <c r="GP3042" s="1"/>
      <c r="GQ3042" s="1"/>
      <c r="GR3042" s="1"/>
      <c r="GS3042" s="1"/>
    </row>
    <row r="3043" spans="191:201" ht="12">
      <c r="GI3043" s="1"/>
      <c r="GJ3043" s="1"/>
      <c r="GK3043" s="1"/>
      <c r="GL3043" s="1"/>
      <c r="GM3043" s="1"/>
      <c r="GN3043" s="1"/>
      <c r="GO3043" s="1"/>
      <c r="GP3043" s="1"/>
      <c r="GQ3043" s="1"/>
      <c r="GR3043" s="1"/>
      <c r="GS3043" s="1"/>
    </row>
    <row r="3044" spans="191:201" ht="12">
      <c r="GI3044" s="1"/>
      <c r="GJ3044" s="1"/>
      <c r="GK3044" s="1"/>
      <c r="GL3044" s="1"/>
      <c r="GM3044" s="1"/>
      <c r="GN3044" s="1"/>
      <c r="GO3044" s="1"/>
      <c r="GP3044" s="1"/>
      <c r="GQ3044" s="1"/>
      <c r="GR3044" s="1"/>
      <c r="GS3044" s="1"/>
    </row>
    <row r="3045" spans="191:201" ht="12">
      <c r="GI3045" s="1"/>
      <c r="GJ3045" s="1"/>
      <c r="GK3045" s="1"/>
      <c r="GL3045" s="1"/>
      <c r="GM3045" s="1"/>
      <c r="GN3045" s="1"/>
      <c r="GO3045" s="1"/>
      <c r="GP3045" s="1"/>
      <c r="GQ3045" s="1"/>
      <c r="GR3045" s="1"/>
      <c r="GS3045" s="1"/>
    </row>
    <row r="3046" spans="191:201" ht="12">
      <c r="GI3046" s="1"/>
      <c r="GJ3046" s="1"/>
      <c r="GK3046" s="1"/>
      <c r="GL3046" s="1"/>
      <c r="GM3046" s="1"/>
      <c r="GN3046" s="1"/>
      <c r="GO3046" s="1"/>
      <c r="GP3046" s="1"/>
      <c r="GQ3046" s="1"/>
      <c r="GR3046" s="1"/>
      <c r="GS3046" s="1"/>
    </row>
    <row r="3047" spans="191:201" ht="12">
      <c r="GI3047" s="1"/>
      <c r="GJ3047" s="1"/>
      <c r="GK3047" s="1"/>
      <c r="GL3047" s="1"/>
      <c r="GM3047" s="1"/>
      <c r="GN3047" s="1"/>
      <c r="GO3047" s="1"/>
      <c r="GP3047" s="1"/>
      <c r="GQ3047" s="1"/>
      <c r="GR3047" s="1"/>
      <c r="GS3047" s="1"/>
    </row>
    <row r="3048" spans="191:201" ht="12">
      <c r="GI3048" s="1"/>
      <c r="GJ3048" s="1"/>
      <c r="GK3048" s="1"/>
      <c r="GL3048" s="1"/>
      <c r="GM3048" s="1"/>
      <c r="GN3048" s="1"/>
      <c r="GO3048" s="1"/>
      <c r="GP3048" s="1"/>
      <c r="GQ3048" s="1"/>
      <c r="GR3048" s="1"/>
      <c r="GS3048" s="1"/>
    </row>
    <row r="3049" spans="191:201" ht="12">
      <c r="GI3049" s="1"/>
      <c r="GJ3049" s="1"/>
      <c r="GK3049" s="1"/>
      <c r="GL3049" s="1"/>
      <c r="GM3049" s="1"/>
      <c r="GN3049" s="1"/>
      <c r="GO3049" s="1"/>
      <c r="GP3049" s="1"/>
      <c r="GQ3049" s="1"/>
      <c r="GR3049" s="1"/>
      <c r="GS3049" s="1"/>
    </row>
    <row r="3050" spans="191:201" ht="12">
      <c r="GI3050" s="1"/>
      <c r="GJ3050" s="1"/>
      <c r="GK3050" s="1"/>
      <c r="GL3050" s="1"/>
      <c r="GM3050" s="1"/>
      <c r="GN3050" s="1"/>
      <c r="GO3050" s="1"/>
      <c r="GP3050" s="1"/>
      <c r="GQ3050" s="1"/>
      <c r="GR3050" s="1"/>
      <c r="GS3050" s="1"/>
    </row>
    <row r="3051" spans="191:201" ht="12">
      <c r="GI3051" s="1"/>
      <c r="GJ3051" s="1"/>
      <c r="GK3051" s="1"/>
      <c r="GL3051" s="1"/>
      <c r="GM3051" s="1"/>
      <c r="GN3051" s="1"/>
      <c r="GO3051" s="1"/>
      <c r="GP3051" s="1"/>
      <c r="GQ3051" s="1"/>
      <c r="GR3051" s="1"/>
      <c r="GS3051" s="1"/>
    </row>
    <row r="3052" spans="191:201" ht="12">
      <c r="GI3052" s="1"/>
      <c r="GJ3052" s="1"/>
      <c r="GK3052" s="1"/>
      <c r="GL3052" s="1"/>
      <c r="GM3052" s="1"/>
      <c r="GN3052" s="1"/>
      <c r="GO3052" s="1"/>
      <c r="GP3052" s="1"/>
      <c r="GQ3052" s="1"/>
      <c r="GR3052" s="1"/>
      <c r="GS3052" s="1"/>
    </row>
    <row r="3053" spans="191:201" ht="12">
      <c r="GI3053" s="1"/>
      <c r="GJ3053" s="1"/>
      <c r="GK3053" s="1"/>
      <c r="GL3053" s="1"/>
      <c r="GM3053" s="1"/>
      <c r="GN3053" s="1"/>
      <c r="GO3053" s="1"/>
      <c r="GP3053" s="1"/>
      <c r="GQ3053" s="1"/>
      <c r="GR3053" s="1"/>
      <c r="GS3053" s="1"/>
    </row>
    <row r="3054" spans="191:201" ht="12">
      <c r="GI3054" s="1"/>
      <c r="GJ3054" s="1"/>
      <c r="GK3054" s="1"/>
      <c r="GL3054" s="1"/>
      <c r="GM3054" s="1"/>
      <c r="GN3054" s="1"/>
      <c r="GO3054" s="1"/>
      <c r="GP3054" s="1"/>
      <c r="GQ3054" s="1"/>
      <c r="GR3054" s="1"/>
      <c r="GS3054" s="1"/>
    </row>
    <row r="3055" spans="191:201" ht="12">
      <c r="GI3055" s="1"/>
      <c r="GJ3055" s="1"/>
      <c r="GK3055" s="1"/>
      <c r="GL3055" s="1"/>
      <c r="GM3055" s="1"/>
      <c r="GN3055" s="1"/>
      <c r="GO3055" s="1"/>
      <c r="GP3055" s="1"/>
      <c r="GQ3055" s="1"/>
      <c r="GR3055" s="1"/>
      <c r="GS3055" s="1"/>
    </row>
    <row r="3056" spans="191:201" ht="12">
      <c r="GI3056" s="1"/>
      <c r="GJ3056" s="1"/>
      <c r="GK3056" s="1"/>
      <c r="GL3056" s="1"/>
      <c r="GM3056" s="1"/>
      <c r="GN3056" s="1"/>
      <c r="GO3056" s="1"/>
      <c r="GP3056" s="1"/>
      <c r="GQ3056" s="1"/>
      <c r="GR3056" s="1"/>
      <c r="GS3056" s="1"/>
    </row>
    <row r="3057" spans="191:201" ht="12">
      <c r="GI3057" s="1"/>
      <c r="GJ3057" s="1"/>
      <c r="GK3057" s="1"/>
      <c r="GL3057" s="1"/>
      <c r="GM3057" s="1"/>
      <c r="GN3057" s="1"/>
      <c r="GO3057" s="1"/>
      <c r="GP3057" s="1"/>
      <c r="GQ3057" s="1"/>
      <c r="GR3057" s="1"/>
      <c r="GS3057" s="1"/>
    </row>
    <row r="3058" spans="191:201" ht="12">
      <c r="GI3058" s="1"/>
      <c r="GJ3058" s="1"/>
      <c r="GK3058" s="1"/>
      <c r="GL3058" s="1"/>
      <c r="GM3058" s="1"/>
      <c r="GN3058" s="1"/>
      <c r="GO3058" s="1"/>
      <c r="GP3058" s="1"/>
      <c r="GQ3058" s="1"/>
      <c r="GR3058" s="1"/>
      <c r="GS3058" s="1"/>
    </row>
    <row r="3059" spans="191:201" ht="12">
      <c r="GI3059" s="1"/>
      <c r="GJ3059" s="1"/>
      <c r="GK3059" s="1"/>
      <c r="GL3059" s="1"/>
      <c r="GM3059" s="1"/>
      <c r="GN3059" s="1"/>
      <c r="GO3059" s="1"/>
      <c r="GP3059" s="1"/>
      <c r="GQ3059" s="1"/>
      <c r="GR3059" s="1"/>
      <c r="GS3059" s="1"/>
    </row>
    <row r="3060" spans="191:201" ht="12">
      <c r="GI3060" s="1"/>
      <c r="GJ3060" s="1"/>
      <c r="GK3060" s="1"/>
      <c r="GL3060" s="1"/>
      <c r="GM3060" s="1"/>
      <c r="GN3060" s="1"/>
      <c r="GO3060" s="1"/>
      <c r="GP3060" s="1"/>
      <c r="GQ3060" s="1"/>
      <c r="GR3060" s="1"/>
      <c r="GS3060" s="1"/>
    </row>
    <row r="3061" spans="191:201" ht="12">
      <c r="GI3061" s="1"/>
      <c r="GJ3061" s="1"/>
      <c r="GK3061" s="1"/>
      <c r="GL3061" s="1"/>
      <c r="GM3061" s="1"/>
      <c r="GN3061" s="1"/>
      <c r="GO3061" s="1"/>
      <c r="GP3061" s="1"/>
      <c r="GQ3061" s="1"/>
      <c r="GR3061" s="1"/>
      <c r="GS3061" s="1"/>
    </row>
    <row r="3062" spans="191:201" ht="12">
      <c r="GI3062" s="1"/>
      <c r="GJ3062" s="1"/>
      <c r="GK3062" s="1"/>
      <c r="GL3062" s="1"/>
      <c r="GM3062" s="1"/>
      <c r="GN3062" s="1"/>
      <c r="GO3062" s="1"/>
      <c r="GP3062" s="1"/>
      <c r="GQ3062" s="1"/>
      <c r="GR3062" s="1"/>
      <c r="GS3062" s="1"/>
    </row>
    <row r="3063" spans="191:201" ht="12">
      <c r="GI3063" s="1"/>
      <c r="GJ3063" s="1"/>
      <c r="GK3063" s="1"/>
      <c r="GL3063" s="1"/>
      <c r="GM3063" s="1"/>
      <c r="GN3063" s="1"/>
      <c r="GO3063" s="1"/>
      <c r="GP3063" s="1"/>
      <c r="GQ3063" s="1"/>
      <c r="GR3063" s="1"/>
      <c r="GS3063" s="1"/>
    </row>
    <row r="3064" spans="191:201" ht="12">
      <c r="GI3064" s="1"/>
      <c r="GJ3064" s="1"/>
      <c r="GK3064" s="1"/>
      <c r="GL3064" s="1"/>
      <c r="GM3064" s="1"/>
      <c r="GN3064" s="1"/>
      <c r="GO3064" s="1"/>
      <c r="GP3064" s="1"/>
      <c r="GQ3064" s="1"/>
      <c r="GR3064" s="1"/>
      <c r="GS3064" s="1"/>
    </row>
    <row r="3065" spans="191:201" ht="12">
      <c r="GI3065" s="1"/>
      <c r="GJ3065" s="1"/>
      <c r="GK3065" s="1"/>
      <c r="GL3065" s="1"/>
      <c r="GM3065" s="1"/>
      <c r="GN3065" s="1"/>
      <c r="GO3065" s="1"/>
      <c r="GP3065" s="1"/>
      <c r="GQ3065" s="1"/>
      <c r="GR3065" s="1"/>
      <c r="GS3065" s="1"/>
    </row>
    <row r="3066" spans="191:201" ht="12">
      <c r="GI3066" s="1"/>
      <c r="GJ3066" s="1"/>
      <c r="GK3066" s="1"/>
      <c r="GL3066" s="1"/>
      <c r="GM3066" s="1"/>
      <c r="GN3066" s="1"/>
      <c r="GO3066" s="1"/>
      <c r="GP3066" s="1"/>
      <c r="GQ3066" s="1"/>
      <c r="GR3066" s="1"/>
      <c r="GS3066" s="1"/>
    </row>
    <row r="3067" spans="191:201" ht="12">
      <c r="GI3067" s="1"/>
      <c r="GJ3067" s="1"/>
      <c r="GK3067" s="1"/>
      <c r="GL3067" s="1"/>
      <c r="GM3067" s="1"/>
      <c r="GN3067" s="1"/>
      <c r="GO3067" s="1"/>
      <c r="GP3067" s="1"/>
      <c r="GQ3067" s="1"/>
      <c r="GR3067" s="1"/>
      <c r="GS3067" s="1"/>
    </row>
    <row r="3068" spans="191:201" ht="12">
      <c r="GI3068" s="1"/>
      <c r="GJ3068" s="1"/>
      <c r="GK3068" s="1"/>
      <c r="GL3068" s="1"/>
      <c r="GM3068" s="1"/>
      <c r="GN3068" s="1"/>
      <c r="GO3068" s="1"/>
      <c r="GP3068" s="1"/>
      <c r="GQ3068" s="1"/>
      <c r="GR3068" s="1"/>
      <c r="GS3068" s="1"/>
    </row>
    <row r="3069" spans="191:201" ht="12">
      <c r="GI3069" s="1"/>
      <c r="GJ3069" s="1"/>
      <c r="GK3069" s="1"/>
      <c r="GL3069" s="1"/>
      <c r="GM3069" s="1"/>
      <c r="GN3069" s="1"/>
      <c r="GO3069" s="1"/>
      <c r="GP3069" s="1"/>
      <c r="GQ3069" s="1"/>
      <c r="GR3069" s="1"/>
      <c r="GS3069" s="1"/>
    </row>
    <row r="3070" spans="191:201" ht="12">
      <c r="GI3070" s="1"/>
      <c r="GJ3070" s="1"/>
      <c r="GK3070" s="1"/>
      <c r="GL3070" s="1"/>
      <c r="GM3070" s="1"/>
      <c r="GN3070" s="1"/>
      <c r="GO3070" s="1"/>
      <c r="GP3070" s="1"/>
      <c r="GQ3070" s="1"/>
      <c r="GR3070" s="1"/>
      <c r="GS3070" s="1"/>
    </row>
    <row r="3071" spans="191:201" ht="12">
      <c r="GI3071" s="1"/>
      <c r="GJ3071" s="1"/>
      <c r="GK3071" s="1"/>
      <c r="GL3071" s="1"/>
      <c r="GM3071" s="1"/>
      <c r="GN3071" s="1"/>
      <c r="GO3071" s="1"/>
      <c r="GP3071" s="1"/>
      <c r="GQ3071" s="1"/>
      <c r="GR3071" s="1"/>
      <c r="GS3071" s="1"/>
    </row>
    <row r="3072" spans="191:201" ht="12">
      <c r="GI3072" s="1"/>
      <c r="GJ3072" s="1"/>
      <c r="GK3072" s="1"/>
      <c r="GL3072" s="1"/>
      <c r="GM3072" s="1"/>
      <c r="GN3072" s="1"/>
      <c r="GO3072" s="1"/>
      <c r="GP3072" s="1"/>
      <c r="GQ3072" s="1"/>
      <c r="GR3072" s="1"/>
      <c r="GS3072" s="1"/>
    </row>
    <row r="3073" spans="191:201" ht="12">
      <c r="GI3073" s="1"/>
      <c r="GJ3073" s="1"/>
      <c r="GK3073" s="1"/>
      <c r="GL3073" s="1"/>
      <c r="GM3073" s="1"/>
      <c r="GN3073" s="1"/>
      <c r="GO3073" s="1"/>
      <c r="GP3073" s="1"/>
      <c r="GQ3073" s="1"/>
      <c r="GR3073" s="1"/>
      <c r="GS3073" s="1"/>
    </row>
    <row r="3074" spans="191:201" ht="12">
      <c r="GI3074" s="1"/>
      <c r="GJ3074" s="1"/>
      <c r="GK3074" s="1"/>
      <c r="GL3074" s="1"/>
      <c r="GM3074" s="1"/>
      <c r="GN3074" s="1"/>
      <c r="GO3074" s="1"/>
      <c r="GP3074" s="1"/>
      <c r="GQ3074" s="1"/>
      <c r="GR3074" s="1"/>
      <c r="GS3074" s="1"/>
    </row>
    <row r="3075" spans="191:201" ht="12">
      <c r="GI3075" s="1"/>
      <c r="GJ3075" s="1"/>
      <c r="GK3075" s="1"/>
      <c r="GL3075" s="1"/>
      <c r="GM3075" s="1"/>
      <c r="GN3075" s="1"/>
      <c r="GO3075" s="1"/>
      <c r="GP3075" s="1"/>
      <c r="GQ3075" s="1"/>
      <c r="GR3075" s="1"/>
      <c r="GS3075" s="1"/>
    </row>
    <row r="3076" spans="191:201" ht="12">
      <c r="GI3076" s="1"/>
      <c r="GJ3076" s="1"/>
      <c r="GK3076" s="1"/>
      <c r="GL3076" s="1"/>
      <c r="GM3076" s="1"/>
      <c r="GN3076" s="1"/>
      <c r="GO3076" s="1"/>
      <c r="GP3076" s="1"/>
      <c r="GQ3076" s="1"/>
      <c r="GR3076" s="1"/>
      <c r="GS3076" s="1"/>
    </row>
    <row r="3077" spans="191:201" ht="12">
      <c r="GI3077" s="1"/>
      <c r="GJ3077" s="1"/>
      <c r="GK3077" s="1"/>
      <c r="GL3077" s="1"/>
      <c r="GM3077" s="1"/>
      <c r="GN3077" s="1"/>
      <c r="GO3077" s="1"/>
      <c r="GP3077" s="1"/>
      <c r="GQ3077" s="1"/>
      <c r="GR3077" s="1"/>
      <c r="GS3077" s="1"/>
    </row>
    <row r="3078" spans="191:201" ht="12">
      <c r="GI3078" s="1"/>
      <c r="GJ3078" s="1"/>
      <c r="GK3078" s="1"/>
      <c r="GL3078" s="1"/>
      <c r="GM3078" s="1"/>
      <c r="GN3078" s="1"/>
      <c r="GO3078" s="1"/>
      <c r="GP3078" s="1"/>
      <c r="GQ3078" s="1"/>
      <c r="GR3078" s="1"/>
      <c r="GS3078" s="1"/>
    </row>
    <row r="3079" spans="191:201" ht="12">
      <c r="GI3079" s="1"/>
      <c r="GJ3079" s="1"/>
      <c r="GK3079" s="1"/>
      <c r="GL3079" s="1"/>
      <c r="GM3079" s="1"/>
      <c r="GN3079" s="1"/>
      <c r="GO3079" s="1"/>
      <c r="GP3079" s="1"/>
      <c r="GQ3079" s="1"/>
      <c r="GR3079" s="1"/>
      <c r="GS3079" s="1"/>
    </row>
    <row r="3080" spans="191:201" ht="12">
      <c r="GI3080" s="1"/>
      <c r="GJ3080" s="1"/>
      <c r="GK3080" s="1"/>
      <c r="GL3080" s="1"/>
      <c r="GM3080" s="1"/>
      <c r="GN3080" s="1"/>
      <c r="GO3080" s="1"/>
      <c r="GP3080" s="1"/>
      <c r="GQ3080" s="1"/>
      <c r="GR3080" s="1"/>
      <c r="GS3080" s="1"/>
    </row>
    <row r="3081" spans="191:201" ht="12">
      <c r="GI3081" s="1"/>
      <c r="GJ3081" s="1"/>
      <c r="GK3081" s="1"/>
      <c r="GL3081" s="1"/>
      <c r="GM3081" s="1"/>
      <c r="GN3081" s="1"/>
      <c r="GO3081" s="1"/>
      <c r="GP3081" s="1"/>
      <c r="GQ3081" s="1"/>
      <c r="GR3081" s="1"/>
      <c r="GS3081" s="1"/>
    </row>
    <row r="3082" spans="191:201" ht="12">
      <c r="GI3082" s="1"/>
      <c r="GJ3082" s="1"/>
      <c r="GK3082" s="1"/>
      <c r="GL3082" s="1"/>
      <c r="GM3082" s="1"/>
      <c r="GN3082" s="1"/>
      <c r="GO3082" s="1"/>
      <c r="GP3082" s="1"/>
      <c r="GQ3082" s="1"/>
      <c r="GR3082" s="1"/>
      <c r="GS3082" s="1"/>
    </row>
    <row r="3083" spans="191:201" ht="12">
      <c r="GI3083" s="1"/>
      <c r="GJ3083" s="1"/>
      <c r="GK3083" s="1"/>
      <c r="GL3083" s="1"/>
      <c r="GM3083" s="1"/>
      <c r="GN3083" s="1"/>
      <c r="GO3083" s="1"/>
      <c r="GP3083" s="1"/>
      <c r="GQ3083" s="1"/>
      <c r="GR3083" s="1"/>
      <c r="GS3083" s="1"/>
    </row>
    <row r="3084" spans="191:201" ht="12">
      <c r="GI3084" s="1"/>
      <c r="GJ3084" s="1"/>
      <c r="GK3084" s="1"/>
      <c r="GL3084" s="1"/>
      <c r="GM3084" s="1"/>
      <c r="GN3084" s="1"/>
      <c r="GO3084" s="1"/>
      <c r="GP3084" s="1"/>
      <c r="GQ3084" s="1"/>
      <c r="GR3084" s="1"/>
      <c r="GS3084" s="1"/>
    </row>
    <row r="3085" spans="191:201" ht="12">
      <c r="GI3085" s="1"/>
      <c r="GJ3085" s="1"/>
      <c r="GK3085" s="1"/>
      <c r="GL3085" s="1"/>
      <c r="GM3085" s="1"/>
      <c r="GN3085" s="1"/>
      <c r="GO3085" s="1"/>
      <c r="GP3085" s="1"/>
      <c r="GQ3085" s="1"/>
      <c r="GR3085" s="1"/>
      <c r="GS3085" s="1"/>
    </row>
    <row r="3086" spans="191:201" ht="12">
      <c r="GI3086" s="1"/>
      <c r="GJ3086" s="1"/>
      <c r="GK3086" s="1"/>
      <c r="GL3086" s="1"/>
      <c r="GM3086" s="1"/>
      <c r="GN3086" s="1"/>
      <c r="GO3086" s="1"/>
      <c r="GP3086" s="1"/>
      <c r="GQ3086" s="1"/>
      <c r="GR3086" s="1"/>
      <c r="GS3086" s="1"/>
    </row>
    <row r="3087" spans="191:201" ht="12">
      <c r="GI3087" s="1"/>
      <c r="GJ3087" s="1"/>
      <c r="GK3087" s="1"/>
      <c r="GL3087" s="1"/>
      <c r="GM3087" s="1"/>
      <c r="GN3087" s="1"/>
      <c r="GO3087" s="1"/>
      <c r="GP3087" s="1"/>
      <c r="GQ3087" s="1"/>
      <c r="GR3087" s="1"/>
      <c r="GS3087" s="1"/>
    </row>
    <row r="3088" spans="191:201" ht="12">
      <c r="GI3088" s="1"/>
      <c r="GJ3088" s="1"/>
      <c r="GK3088" s="1"/>
      <c r="GL3088" s="1"/>
      <c r="GM3088" s="1"/>
      <c r="GN3088" s="1"/>
      <c r="GO3088" s="1"/>
      <c r="GP3088" s="1"/>
      <c r="GQ3088" s="1"/>
      <c r="GR3088" s="1"/>
      <c r="GS3088" s="1"/>
    </row>
    <row r="3089" spans="191:201" ht="12">
      <c r="GI3089" s="1"/>
      <c r="GJ3089" s="1"/>
      <c r="GK3089" s="1"/>
      <c r="GL3089" s="1"/>
      <c r="GM3089" s="1"/>
      <c r="GN3089" s="1"/>
      <c r="GO3089" s="1"/>
      <c r="GP3089" s="1"/>
      <c r="GQ3089" s="1"/>
      <c r="GR3089" s="1"/>
      <c r="GS3089" s="1"/>
    </row>
    <row r="3090" spans="191:201" ht="12">
      <c r="GI3090" s="1"/>
      <c r="GJ3090" s="1"/>
      <c r="GK3090" s="1"/>
      <c r="GL3090" s="1"/>
      <c r="GM3090" s="1"/>
      <c r="GN3090" s="1"/>
      <c r="GO3090" s="1"/>
      <c r="GP3090" s="1"/>
      <c r="GQ3090" s="1"/>
      <c r="GR3090" s="1"/>
      <c r="GS3090" s="1"/>
    </row>
    <row r="3091" spans="191:201" ht="12">
      <c r="GI3091" s="1"/>
      <c r="GJ3091" s="1"/>
      <c r="GK3091" s="1"/>
      <c r="GL3091" s="1"/>
      <c r="GM3091" s="1"/>
      <c r="GN3091" s="1"/>
      <c r="GO3091" s="1"/>
      <c r="GP3091" s="1"/>
      <c r="GQ3091" s="1"/>
      <c r="GR3091" s="1"/>
      <c r="GS3091" s="1"/>
    </row>
    <row r="3092" spans="191:201" ht="12">
      <c r="GI3092" s="1"/>
      <c r="GJ3092" s="1"/>
      <c r="GK3092" s="1"/>
      <c r="GL3092" s="1"/>
      <c r="GM3092" s="1"/>
      <c r="GN3092" s="1"/>
      <c r="GO3092" s="1"/>
      <c r="GP3092" s="1"/>
      <c r="GQ3092" s="1"/>
      <c r="GR3092" s="1"/>
      <c r="GS3092" s="1"/>
    </row>
    <row r="3093" spans="191:201" ht="12">
      <c r="GI3093" s="1"/>
      <c r="GJ3093" s="1"/>
      <c r="GK3093" s="1"/>
      <c r="GL3093" s="1"/>
      <c r="GM3093" s="1"/>
      <c r="GN3093" s="1"/>
      <c r="GO3093" s="1"/>
      <c r="GP3093" s="1"/>
      <c r="GQ3093" s="1"/>
      <c r="GR3093" s="1"/>
      <c r="GS3093" s="1"/>
    </row>
    <row r="3094" spans="191:201" ht="12">
      <c r="GI3094" s="1"/>
      <c r="GJ3094" s="1"/>
      <c r="GK3094" s="1"/>
      <c r="GL3094" s="1"/>
      <c r="GM3094" s="1"/>
      <c r="GN3094" s="1"/>
      <c r="GO3094" s="1"/>
      <c r="GP3094" s="1"/>
      <c r="GQ3094" s="1"/>
      <c r="GR3094" s="1"/>
      <c r="GS3094" s="1"/>
    </row>
    <row r="3095" spans="191:201" ht="12">
      <c r="GI3095" s="1"/>
      <c r="GJ3095" s="1"/>
      <c r="GK3095" s="1"/>
      <c r="GL3095" s="1"/>
      <c r="GM3095" s="1"/>
      <c r="GN3095" s="1"/>
      <c r="GO3095" s="1"/>
      <c r="GP3095" s="1"/>
      <c r="GQ3095" s="1"/>
      <c r="GR3095" s="1"/>
      <c r="GS3095" s="1"/>
    </row>
    <row r="3096" spans="191:201" ht="12">
      <c r="GI3096" s="1"/>
      <c r="GJ3096" s="1"/>
      <c r="GK3096" s="1"/>
      <c r="GL3096" s="1"/>
      <c r="GM3096" s="1"/>
      <c r="GN3096" s="1"/>
      <c r="GO3096" s="1"/>
      <c r="GP3096" s="1"/>
      <c r="GQ3096" s="1"/>
      <c r="GR3096" s="1"/>
      <c r="GS3096" s="1"/>
    </row>
    <row r="3097" spans="191:201" ht="12">
      <c r="GI3097" s="1"/>
      <c r="GJ3097" s="1"/>
      <c r="GK3097" s="1"/>
      <c r="GL3097" s="1"/>
      <c r="GM3097" s="1"/>
      <c r="GN3097" s="1"/>
      <c r="GO3097" s="1"/>
      <c r="GP3097" s="1"/>
      <c r="GQ3097" s="1"/>
      <c r="GR3097" s="1"/>
      <c r="GS3097" s="1"/>
    </row>
    <row r="3098" spans="191:201" ht="12">
      <c r="GI3098" s="1"/>
      <c r="GJ3098" s="1"/>
      <c r="GK3098" s="1"/>
      <c r="GL3098" s="1"/>
      <c r="GM3098" s="1"/>
      <c r="GN3098" s="1"/>
      <c r="GO3098" s="1"/>
      <c r="GP3098" s="1"/>
      <c r="GQ3098" s="1"/>
      <c r="GR3098" s="1"/>
      <c r="GS3098" s="1"/>
    </row>
    <row r="3099" spans="191:201" ht="12">
      <c r="GI3099" s="1"/>
      <c r="GJ3099" s="1"/>
      <c r="GK3099" s="1"/>
      <c r="GL3099" s="1"/>
      <c r="GM3099" s="1"/>
      <c r="GN3099" s="1"/>
      <c r="GO3099" s="1"/>
      <c r="GP3099" s="1"/>
      <c r="GQ3099" s="1"/>
      <c r="GR3099" s="1"/>
      <c r="GS3099" s="1"/>
    </row>
    <row r="3100" spans="191:201" ht="12">
      <c r="GI3100" s="1"/>
      <c r="GJ3100" s="1"/>
      <c r="GK3100" s="1"/>
      <c r="GL3100" s="1"/>
      <c r="GM3100" s="1"/>
      <c r="GN3100" s="1"/>
      <c r="GO3100" s="1"/>
      <c r="GP3100" s="1"/>
      <c r="GQ3100" s="1"/>
      <c r="GR3100" s="1"/>
      <c r="GS3100" s="1"/>
    </row>
    <row r="3101" spans="191:201" ht="12">
      <c r="GI3101" s="1"/>
      <c r="GJ3101" s="1"/>
      <c r="GK3101" s="1"/>
      <c r="GL3101" s="1"/>
      <c r="GM3101" s="1"/>
      <c r="GN3101" s="1"/>
      <c r="GO3101" s="1"/>
      <c r="GP3101" s="1"/>
      <c r="GQ3101" s="1"/>
      <c r="GR3101" s="1"/>
      <c r="GS3101" s="1"/>
    </row>
    <row r="3102" spans="191:201" ht="12">
      <c r="GI3102" s="1"/>
      <c r="GJ3102" s="1"/>
      <c r="GK3102" s="1"/>
      <c r="GL3102" s="1"/>
      <c r="GM3102" s="1"/>
      <c r="GN3102" s="1"/>
      <c r="GO3102" s="1"/>
      <c r="GP3102" s="1"/>
      <c r="GQ3102" s="1"/>
      <c r="GR3102" s="1"/>
      <c r="GS3102" s="1"/>
    </row>
    <row r="3103" spans="191:201" ht="12">
      <c r="GI3103" s="1"/>
      <c r="GJ3103" s="1"/>
      <c r="GK3103" s="1"/>
      <c r="GL3103" s="1"/>
      <c r="GM3103" s="1"/>
      <c r="GN3103" s="1"/>
      <c r="GO3103" s="1"/>
      <c r="GP3103" s="1"/>
      <c r="GQ3103" s="1"/>
      <c r="GR3103" s="1"/>
      <c r="GS3103" s="1"/>
    </row>
    <row r="3104" spans="191:201" ht="12">
      <c r="GI3104" s="1"/>
      <c r="GJ3104" s="1"/>
      <c r="GK3104" s="1"/>
      <c r="GL3104" s="1"/>
      <c r="GM3104" s="1"/>
      <c r="GN3104" s="1"/>
      <c r="GO3104" s="1"/>
      <c r="GP3104" s="1"/>
      <c r="GQ3104" s="1"/>
      <c r="GR3104" s="1"/>
      <c r="GS3104" s="1"/>
    </row>
    <row r="3105" spans="191:201" ht="12">
      <c r="GI3105" s="1"/>
      <c r="GJ3105" s="1"/>
      <c r="GK3105" s="1"/>
      <c r="GL3105" s="1"/>
      <c r="GM3105" s="1"/>
      <c r="GN3105" s="1"/>
      <c r="GO3105" s="1"/>
      <c r="GP3105" s="1"/>
      <c r="GQ3105" s="1"/>
      <c r="GR3105" s="1"/>
      <c r="GS3105" s="1"/>
    </row>
    <row r="3106" spans="191:201" ht="12">
      <c r="GI3106" s="1"/>
      <c r="GJ3106" s="1"/>
      <c r="GK3106" s="1"/>
      <c r="GL3106" s="1"/>
      <c r="GM3106" s="1"/>
      <c r="GN3106" s="1"/>
      <c r="GO3106" s="1"/>
      <c r="GP3106" s="1"/>
      <c r="GQ3106" s="1"/>
      <c r="GR3106" s="1"/>
      <c r="GS3106" s="1"/>
    </row>
    <row r="3107" spans="191:201" ht="12">
      <c r="GI3107" s="1"/>
      <c r="GJ3107" s="1"/>
      <c r="GK3107" s="1"/>
      <c r="GL3107" s="1"/>
      <c r="GM3107" s="1"/>
      <c r="GN3107" s="1"/>
      <c r="GO3107" s="1"/>
      <c r="GP3107" s="1"/>
      <c r="GQ3107" s="1"/>
      <c r="GR3107" s="1"/>
      <c r="GS3107" s="1"/>
    </row>
    <row r="3108" spans="191:201" ht="12">
      <c r="GI3108" s="1"/>
      <c r="GJ3108" s="1"/>
      <c r="GK3108" s="1"/>
      <c r="GL3108" s="1"/>
      <c r="GM3108" s="1"/>
      <c r="GN3108" s="1"/>
      <c r="GO3108" s="1"/>
      <c r="GP3108" s="1"/>
      <c r="GQ3108" s="1"/>
      <c r="GR3108" s="1"/>
      <c r="GS3108" s="1"/>
    </row>
    <row r="3109" spans="191:201" ht="12">
      <c r="GI3109" s="1"/>
      <c r="GJ3109" s="1"/>
      <c r="GK3109" s="1"/>
      <c r="GL3109" s="1"/>
      <c r="GM3109" s="1"/>
      <c r="GN3109" s="1"/>
      <c r="GO3109" s="1"/>
      <c r="GP3109" s="1"/>
      <c r="GQ3109" s="1"/>
      <c r="GR3109" s="1"/>
      <c r="GS3109" s="1"/>
    </row>
    <row r="3110" spans="191:201" ht="12">
      <c r="GI3110" s="1"/>
      <c r="GJ3110" s="1"/>
      <c r="GK3110" s="1"/>
      <c r="GL3110" s="1"/>
      <c r="GM3110" s="1"/>
      <c r="GN3110" s="1"/>
      <c r="GO3110" s="1"/>
      <c r="GP3110" s="1"/>
      <c r="GQ3110" s="1"/>
      <c r="GR3110" s="1"/>
      <c r="GS3110" s="1"/>
    </row>
    <row r="3111" spans="191:201" ht="12">
      <c r="GI3111" s="1"/>
      <c r="GJ3111" s="1"/>
      <c r="GK3111" s="1"/>
      <c r="GL3111" s="1"/>
      <c r="GM3111" s="1"/>
      <c r="GN3111" s="1"/>
      <c r="GO3111" s="1"/>
      <c r="GP3111" s="1"/>
      <c r="GQ3111" s="1"/>
      <c r="GR3111" s="1"/>
      <c r="GS3111" s="1"/>
    </row>
    <row r="3112" spans="191:201" ht="12">
      <c r="GI3112" s="1"/>
      <c r="GJ3112" s="1"/>
      <c r="GK3112" s="1"/>
      <c r="GL3112" s="1"/>
      <c r="GM3112" s="1"/>
      <c r="GN3112" s="1"/>
      <c r="GO3112" s="1"/>
      <c r="GP3112" s="1"/>
      <c r="GQ3112" s="1"/>
      <c r="GR3112" s="1"/>
      <c r="GS3112" s="1"/>
    </row>
    <row r="3113" spans="191:201" ht="12">
      <c r="GI3113" s="1"/>
      <c r="GJ3113" s="1"/>
      <c r="GK3113" s="1"/>
      <c r="GL3113" s="1"/>
      <c r="GM3113" s="1"/>
      <c r="GN3113" s="1"/>
      <c r="GO3113" s="1"/>
      <c r="GP3113" s="1"/>
      <c r="GQ3113" s="1"/>
      <c r="GR3113" s="1"/>
      <c r="GS3113" s="1"/>
    </row>
    <row r="3114" spans="191:201" ht="12">
      <c r="GI3114" s="1"/>
      <c r="GJ3114" s="1"/>
      <c r="GK3114" s="1"/>
      <c r="GL3114" s="1"/>
      <c r="GM3114" s="1"/>
      <c r="GN3114" s="1"/>
      <c r="GO3114" s="1"/>
      <c r="GP3114" s="1"/>
      <c r="GQ3114" s="1"/>
      <c r="GR3114" s="1"/>
      <c r="GS3114" s="1"/>
    </row>
    <row r="3115" spans="191:201" ht="12">
      <c r="GI3115" s="1"/>
      <c r="GJ3115" s="1"/>
      <c r="GK3115" s="1"/>
      <c r="GL3115" s="1"/>
      <c r="GM3115" s="1"/>
      <c r="GN3115" s="1"/>
      <c r="GO3115" s="1"/>
      <c r="GP3115" s="1"/>
      <c r="GQ3115" s="1"/>
      <c r="GR3115" s="1"/>
      <c r="GS3115" s="1"/>
    </row>
    <row r="3116" spans="191:201" ht="12">
      <c r="GI3116" s="1"/>
      <c r="GJ3116" s="1"/>
      <c r="GK3116" s="1"/>
      <c r="GL3116" s="1"/>
      <c r="GM3116" s="1"/>
      <c r="GN3116" s="1"/>
      <c r="GO3116" s="1"/>
      <c r="GP3116" s="1"/>
      <c r="GQ3116" s="1"/>
      <c r="GR3116" s="1"/>
      <c r="GS3116" s="1"/>
    </row>
    <row r="3117" spans="191:201" ht="12">
      <c r="GI3117" s="1"/>
      <c r="GJ3117" s="1"/>
      <c r="GK3117" s="1"/>
      <c r="GL3117" s="1"/>
      <c r="GM3117" s="1"/>
      <c r="GN3117" s="1"/>
      <c r="GO3117" s="1"/>
      <c r="GP3117" s="1"/>
      <c r="GQ3117" s="1"/>
      <c r="GR3117" s="1"/>
      <c r="GS3117" s="1"/>
    </row>
    <row r="3118" spans="191:201" ht="12">
      <c r="GI3118" s="1"/>
      <c r="GJ3118" s="1"/>
      <c r="GK3118" s="1"/>
      <c r="GL3118" s="1"/>
      <c r="GM3118" s="1"/>
      <c r="GN3118" s="1"/>
      <c r="GO3118" s="1"/>
      <c r="GP3118" s="1"/>
      <c r="GQ3118" s="1"/>
      <c r="GR3118" s="1"/>
      <c r="GS3118" s="1"/>
    </row>
    <row r="3119" spans="191:201" ht="12">
      <c r="GI3119" s="1"/>
      <c r="GJ3119" s="1"/>
      <c r="GK3119" s="1"/>
      <c r="GL3119" s="1"/>
      <c r="GM3119" s="1"/>
      <c r="GN3119" s="1"/>
      <c r="GO3119" s="1"/>
      <c r="GP3119" s="1"/>
      <c r="GQ3119" s="1"/>
      <c r="GR3119" s="1"/>
      <c r="GS3119" s="1"/>
    </row>
    <row r="3120" spans="191:201" ht="12">
      <c r="GI3120" s="1"/>
      <c r="GJ3120" s="1"/>
      <c r="GK3120" s="1"/>
      <c r="GL3120" s="1"/>
      <c r="GM3120" s="1"/>
      <c r="GN3120" s="1"/>
      <c r="GO3120" s="1"/>
      <c r="GP3120" s="1"/>
      <c r="GQ3120" s="1"/>
      <c r="GR3120" s="1"/>
      <c r="GS3120" s="1"/>
    </row>
    <row r="3121" spans="191:201" ht="12">
      <c r="GI3121" s="1"/>
      <c r="GJ3121" s="1"/>
      <c r="GK3121" s="1"/>
      <c r="GL3121" s="1"/>
      <c r="GM3121" s="1"/>
      <c r="GN3121" s="1"/>
      <c r="GO3121" s="1"/>
      <c r="GP3121" s="1"/>
      <c r="GQ3121" s="1"/>
      <c r="GR3121" s="1"/>
      <c r="GS3121" s="1"/>
    </row>
    <row r="3122" spans="191:201" ht="12">
      <c r="GI3122" s="1"/>
      <c r="GJ3122" s="1"/>
      <c r="GK3122" s="1"/>
      <c r="GL3122" s="1"/>
      <c r="GM3122" s="1"/>
      <c r="GN3122" s="1"/>
      <c r="GO3122" s="1"/>
      <c r="GP3122" s="1"/>
      <c r="GQ3122" s="1"/>
      <c r="GR3122" s="1"/>
      <c r="GS3122" s="1"/>
    </row>
    <row r="3123" spans="191:201" ht="12">
      <c r="GI3123" s="1"/>
      <c r="GJ3123" s="1"/>
      <c r="GK3123" s="1"/>
      <c r="GL3123" s="1"/>
      <c r="GM3123" s="1"/>
      <c r="GN3123" s="1"/>
      <c r="GO3123" s="1"/>
      <c r="GP3123" s="1"/>
      <c r="GQ3123" s="1"/>
      <c r="GR3123" s="1"/>
      <c r="GS3123" s="1"/>
    </row>
    <row r="3124" spans="191:201" ht="12">
      <c r="GI3124" s="1"/>
      <c r="GJ3124" s="1"/>
      <c r="GK3124" s="1"/>
      <c r="GL3124" s="1"/>
      <c r="GM3124" s="1"/>
      <c r="GN3124" s="1"/>
      <c r="GO3124" s="1"/>
      <c r="GP3124" s="1"/>
      <c r="GQ3124" s="1"/>
      <c r="GR3124" s="1"/>
      <c r="GS3124" s="1"/>
    </row>
    <row r="3125" spans="191:201" ht="12">
      <c r="GI3125" s="1"/>
      <c r="GJ3125" s="1"/>
      <c r="GK3125" s="1"/>
      <c r="GL3125" s="1"/>
      <c r="GM3125" s="1"/>
      <c r="GN3125" s="1"/>
      <c r="GO3125" s="1"/>
      <c r="GP3125" s="1"/>
      <c r="GQ3125" s="1"/>
      <c r="GR3125" s="1"/>
      <c r="GS3125" s="1"/>
    </row>
    <row r="3126" spans="191:201" ht="12">
      <c r="GI3126" s="1"/>
      <c r="GJ3126" s="1"/>
      <c r="GK3126" s="1"/>
      <c r="GL3126" s="1"/>
      <c r="GM3126" s="1"/>
      <c r="GN3126" s="1"/>
      <c r="GO3126" s="1"/>
      <c r="GP3126" s="1"/>
      <c r="GQ3126" s="1"/>
      <c r="GR3126" s="1"/>
      <c r="GS3126" s="1"/>
    </row>
    <row r="3127" spans="191:201" ht="12">
      <c r="GI3127" s="1"/>
      <c r="GJ3127" s="1"/>
      <c r="GK3127" s="1"/>
      <c r="GL3127" s="1"/>
      <c r="GM3127" s="1"/>
      <c r="GN3127" s="1"/>
      <c r="GO3127" s="1"/>
      <c r="GP3127" s="1"/>
      <c r="GQ3127" s="1"/>
      <c r="GR3127" s="1"/>
      <c r="GS3127" s="1"/>
    </row>
    <row r="3128" spans="191:201" ht="12">
      <c r="GI3128" s="1"/>
      <c r="GJ3128" s="1"/>
      <c r="GK3128" s="1"/>
      <c r="GL3128" s="1"/>
      <c r="GM3128" s="1"/>
      <c r="GN3128" s="1"/>
      <c r="GO3128" s="1"/>
      <c r="GP3128" s="1"/>
      <c r="GQ3128" s="1"/>
      <c r="GR3128" s="1"/>
      <c r="GS3128" s="1"/>
    </row>
    <row r="3129" spans="191:201" ht="12">
      <c r="GI3129" s="1"/>
      <c r="GJ3129" s="1"/>
      <c r="GK3129" s="1"/>
      <c r="GL3129" s="1"/>
      <c r="GM3129" s="1"/>
      <c r="GN3129" s="1"/>
      <c r="GO3129" s="1"/>
      <c r="GP3129" s="1"/>
      <c r="GQ3129" s="1"/>
      <c r="GR3129" s="1"/>
      <c r="GS3129" s="1"/>
    </row>
    <row r="3130" spans="191:201" ht="12">
      <c r="GI3130" s="1"/>
      <c r="GJ3130" s="1"/>
      <c r="GK3130" s="1"/>
      <c r="GL3130" s="1"/>
      <c r="GM3130" s="1"/>
      <c r="GN3130" s="1"/>
      <c r="GO3130" s="1"/>
      <c r="GP3130" s="1"/>
      <c r="GQ3130" s="1"/>
      <c r="GR3130" s="1"/>
      <c r="GS3130" s="1"/>
    </row>
    <row r="3131" spans="191:201" ht="12">
      <c r="GI3131" s="1"/>
      <c r="GJ3131" s="1"/>
      <c r="GK3131" s="1"/>
      <c r="GL3131" s="1"/>
      <c r="GM3131" s="1"/>
      <c r="GN3131" s="1"/>
      <c r="GO3131" s="1"/>
      <c r="GP3131" s="1"/>
      <c r="GQ3131" s="1"/>
      <c r="GR3131" s="1"/>
      <c r="GS3131" s="1"/>
    </row>
    <row r="3132" spans="191:201" ht="12">
      <c r="GI3132" s="1"/>
      <c r="GJ3132" s="1"/>
      <c r="GK3132" s="1"/>
      <c r="GL3132" s="1"/>
      <c r="GM3132" s="1"/>
      <c r="GN3132" s="1"/>
      <c r="GO3132" s="1"/>
      <c r="GP3132" s="1"/>
      <c r="GQ3132" s="1"/>
      <c r="GR3132" s="1"/>
      <c r="GS3132" s="1"/>
    </row>
    <row r="3133" spans="191:201" ht="12">
      <c r="GI3133" s="1"/>
      <c r="GJ3133" s="1"/>
      <c r="GK3133" s="1"/>
      <c r="GL3133" s="1"/>
      <c r="GM3133" s="1"/>
      <c r="GN3133" s="1"/>
      <c r="GO3133" s="1"/>
      <c r="GP3133" s="1"/>
      <c r="GQ3133" s="1"/>
      <c r="GR3133" s="1"/>
      <c r="GS3133" s="1"/>
    </row>
    <row r="3134" spans="191:201" ht="12">
      <c r="GI3134" s="1"/>
      <c r="GJ3134" s="1"/>
      <c r="GK3134" s="1"/>
      <c r="GL3134" s="1"/>
      <c r="GM3134" s="1"/>
      <c r="GN3134" s="1"/>
      <c r="GO3134" s="1"/>
      <c r="GP3134" s="1"/>
      <c r="GQ3134" s="1"/>
      <c r="GR3134" s="1"/>
      <c r="GS3134" s="1"/>
    </row>
    <row r="3135" spans="191:201" ht="12">
      <c r="GI3135" s="1"/>
      <c r="GJ3135" s="1"/>
      <c r="GK3135" s="1"/>
      <c r="GL3135" s="1"/>
      <c r="GM3135" s="1"/>
      <c r="GN3135" s="1"/>
      <c r="GO3135" s="1"/>
      <c r="GP3135" s="1"/>
      <c r="GQ3135" s="1"/>
      <c r="GR3135" s="1"/>
      <c r="GS3135" s="1"/>
    </row>
    <row r="3136" spans="191:201" ht="12">
      <c r="GI3136" s="1"/>
      <c r="GJ3136" s="1"/>
      <c r="GK3136" s="1"/>
      <c r="GL3136" s="1"/>
      <c r="GM3136" s="1"/>
      <c r="GN3136" s="1"/>
      <c r="GO3136" s="1"/>
      <c r="GP3136" s="1"/>
      <c r="GQ3136" s="1"/>
      <c r="GR3136" s="1"/>
      <c r="GS3136" s="1"/>
    </row>
    <row r="3137" spans="191:201" ht="12">
      <c r="GI3137" s="1"/>
      <c r="GJ3137" s="1"/>
      <c r="GK3137" s="1"/>
      <c r="GL3137" s="1"/>
      <c r="GM3137" s="1"/>
      <c r="GN3137" s="1"/>
      <c r="GO3137" s="1"/>
      <c r="GP3137" s="1"/>
      <c r="GQ3137" s="1"/>
      <c r="GR3137" s="1"/>
      <c r="GS3137" s="1"/>
    </row>
    <row r="3138" spans="191:201" ht="12">
      <c r="GI3138" s="1"/>
      <c r="GJ3138" s="1"/>
      <c r="GK3138" s="1"/>
      <c r="GL3138" s="1"/>
      <c r="GM3138" s="1"/>
      <c r="GN3138" s="1"/>
      <c r="GO3138" s="1"/>
      <c r="GP3138" s="1"/>
      <c r="GQ3138" s="1"/>
      <c r="GR3138" s="1"/>
      <c r="GS3138" s="1"/>
    </row>
    <row r="3139" spans="191:201" ht="12">
      <c r="GI3139" s="1"/>
      <c r="GJ3139" s="1"/>
      <c r="GK3139" s="1"/>
      <c r="GL3139" s="1"/>
      <c r="GM3139" s="1"/>
      <c r="GN3139" s="1"/>
      <c r="GO3139" s="1"/>
      <c r="GP3139" s="1"/>
      <c r="GQ3139" s="1"/>
      <c r="GR3139" s="1"/>
      <c r="GS3139" s="1"/>
    </row>
    <row r="3140" spans="191:201" ht="12">
      <c r="GI3140" s="1"/>
      <c r="GJ3140" s="1"/>
      <c r="GK3140" s="1"/>
      <c r="GL3140" s="1"/>
      <c r="GM3140" s="1"/>
      <c r="GN3140" s="1"/>
      <c r="GO3140" s="1"/>
      <c r="GP3140" s="1"/>
      <c r="GQ3140" s="1"/>
      <c r="GR3140" s="1"/>
      <c r="GS3140" s="1"/>
    </row>
    <row r="3141" spans="191:201" ht="12">
      <c r="GI3141" s="1"/>
      <c r="GJ3141" s="1"/>
      <c r="GK3141" s="1"/>
      <c r="GL3141" s="1"/>
      <c r="GM3141" s="1"/>
      <c r="GN3141" s="1"/>
      <c r="GO3141" s="1"/>
      <c r="GP3141" s="1"/>
      <c r="GQ3141" s="1"/>
      <c r="GR3141" s="1"/>
      <c r="GS3141" s="1"/>
    </row>
    <row r="3142" spans="191:201" ht="12">
      <c r="GI3142" s="1"/>
      <c r="GJ3142" s="1"/>
      <c r="GK3142" s="1"/>
      <c r="GL3142" s="1"/>
      <c r="GM3142" s="1"/>
      <c r="GN3142" s="1"/>
      <c r="GO3142" s="1"/>
      <c r="GP3142" s="1"/>
      <c r="GQ3142" s="1"/>
      <c r="GR3142" s="1"/>
      <c r="GS3142" s="1"/>
    </row>
    <row r="3143" spans="191:201" ht="12">
      <c r="GI3143" s="1"/>
      <c r="GJ3143" s="1"/>
      <c r="GK3143" s="1"/>
      <c r="GL3143" s="1"/>
      <c r="GM3143" s="1"/>
      <c r="GN3143" s="1"/>
      <c r="GO3143" s="1"/>
      <c r="GP3143" s="1"/>
      <c r="GQ3143" s="1"/>
      <c r="GR3143" s="1"/>
      <c r="GS3143" s="1"/>
    </row>
    <row r="3144" spans="191:201" ht="12">
      <c r="GI3144" s="1"/>
      <c r="GJ3144" s="1"/>
      <c r="GK3144" s="1"/>
      <c r="GL3144" s="1"/>
      <c r="GM3144" s="1"/>
      <c r="GN3144" s="1"/>
      <c r="GO3144" s="1"/>
      <c r="GP3144" s="1"/>
      <c r="GQ3144" s="1"/>
      <c r="GR3144" s="1"/>
      <c r="GS3144" s="1"/>
    </row>
    <row r="3145" spans="191:201" ht="12">
      <c r="GI3145" s="1"/>
      <c r="GJ3145" s="1"/>
      <c r="GK3145" s="1"/>
      <c r="GL3145" s="1"/>
      <c r="GM3145" s="1"/>
      <c r="GN3145" s="1"/>
      <c r="GO3145" s="1"/>
      <c r="GP3145" s="1"/>
      <c r="GQ3145" s="1"/>
      <c r="GR3145" s="1"/>
      <c r="GS3145" s="1"/>
    </row>
    <row r="3146" spans="191:201" ht="12">
      <c r="GI3146" s="1"/>
      <c r="GJ3146" s="1"/>
      <c r="GK3146" s="1"/>
      <c r="GL3146" s="1"/>
      <c r="GM3146" s="1"/>
      <c r="GN3146" s="1"/>
      <c r="GO3146" s="1"/>
      <c r="GP3146" s="1"/>
      <c r="GQ3146" s="1"/>
      <c r="GR3146" s="1"/>
      <c r="GS3146" s="1"/>
    </row>
    <row r="3147" spans="191:201" ht="12">
      <c r="GI3147" s="1"/>
      <c r="GJ3147" s="1"/>
      <c r="GK3147" s="1"/>
      <c r="GL3147" s="1"/>
      <c r="GM3147" s="1"/>
      <c r="GN3147" s="1"/>
      <c r="GO3147" s="1"/>
      <c r="GP3147" s="1"/>
      <c r="GQ3147" s="1"/>
      <c r="GR3147" s="1"/>
      <c r="GS3147" s="1"/>
    </row>
    <row r="3148" spans="191:201" ht="12">
      <c r="GI3148" s="1"/>
      <c r="GJ3148" s="1"/>
      <c r="GK3148" s="1"/>
      <c r="GL3148" s="1"/>
      <c r="GM3148" s="1"/>
      <c r="GN3148" s="1"/>
      <c r="GO3148" s="1"/>
      <c r="GP3148" s="1"/>
      <c r="GQ3148" s="1"/>
      <c r="GR3148" s="1"/>
      <c r="GS3148" s="1"/>
    </row>
    <row r="3149" spans="191:201" ht="12">
      <c r="GI3149" s="1"/>
      <c r="GJ3149" s="1"/>
      <c r="GK3149" s="1"/>
      <c r="GL3149" s="1"/>
      <c r="GM3149" s="1"/>
      <c r="GN3149" s="1"/>
      <c r="GO3149" s="1"/>
      <c r="GP3149" s="1"/>
      <c r="GQ3149" s="1"/>
      <c r="GR3149" s="1"/>
      <c r="GS3149" s="1"/>
    </row>
    <row r="3150" spans="191:201" ht="12">
      <c r="GI3150" s="1"/>
      <c r="GJ3150" s="1"/>
      <c r="GK3150" s="1"/>
      <c r="GL3150" s="1"/>
      <c r="GM3150" s="1"/>
      <c r="GN3150" s="1"/>
      <c r="GO3150" s="1"/>
      <c r="GP3150" s="1"/>
      <c r="GQ3150" s="1"/>
      <c r="GR3150" s="1"/>
      <c r="GS3150" s="1"/>
    </row>
    <row r="3151" spans="191:201" ht="12">
      <c r="GI3151" s="1"/>
      <c r="GJ3151" s="1"/>
      <c r="GK3151" s="1"/>
      <c r="GL3151" s="1"/>
      <c r="GM3151" s="1"/>
      <c r="GN3151" s="1"/>
      <c r="GO3151" s="1"/>
      <c r="GP3151" s="1"/>
      <c r="GQ3151" s="1"/>
      <c r="GR3151" s="1"/>
      <c r="GS3151" s="1"/>
    </row>
    <row r="3152" spans="191:201" ht="12">
      <c r="GI3152" s="1"/>
      <c r="GJ3152" s="1"/>
      <c r="GK3152" s="1"/>
      <c r="GL3152" s="1"/>
      <c r="GM3152" s="1"/>
      <c r="GN3152" s="1"/>
      <c r="GO3152" s="1"/>
      <c r="GP3152" s="1"/>
      <c r="GQ3152" s="1"/>
      <c r="GR3152" s="1"/>
      <c r="GS3152" s="1"/>
    </row>
    <row r="3153" spans="191:201" ht="12">
      <c r="GI3153" s="1"/>
      <c r="GJ3153" s="1"/>
      <c r="GK3153" s="1"/>
      <c r="GL3153" s="1"/>
      <c r="GM3153" s="1"/>
      <c r="GN3153" s="1"/>
      <c r="GO3153" s="1"/>
      <c r="GP3153" s="1"/>
      <c r="GQ3153" s="1"/>
      <c r="GR3153" s="1"/>
      <c r="GS3153" s="1"/>
    </row>
    <row r="3154" spans="191:201" ht="12">
      <c r="GI3154" s="1"/>
      <c r="GJ3154" s="1"/>
      <c r="GK3154" s="1"/>
      <c r="GL3154" s="1"/>
      <c r="GM3154" s="1"/>
      <c r="GN3154" s="1"/>
      <c r="GO3154" s="1"/>
      <c r="GP3154" s="1"/>
      <c r="GQ3154" s="1"/>
      <c r="GR3154" s="1"/>
      <c r="GS3154" s="1"/>
    </row>
    <row r="3155" spans="191:201" ht="12">
      <c r="GI3155" s="1"/>
      <c r="GJ3155" s="1"/>
      <c r="GK3155" s="1"/>
      <c r="GL3155" s="1"/>
      <c r="GM3155" s="1"/>
      <c r="GN3155" s="1"/>
      <c r="GO3155" s="1"/>
      <c r="GP3155" s="1"/>
      <c r="GQ3155" s="1"/>
      <c r="GR3155" s="1"/>
      <c r="GS3155" s="1"/>
    </row>
    <row r="3156" spans="191:201" ht="12">
      <c r="GI3156" s="1"/>
      <c r="GJ3156" s="1"/>
      <c r="GK3156" s="1"/>
      <c r="GL3156" s="1"/>
      <c r="GM3156" s="1"/>
      <c r="GN3156" s="1"/>
      <c r="GO3156" s="1"/>
      <c r="GP3156" s="1"/>
      <c r="GQ3156" s="1"/>
      <c r="GR3156" s="1"/>
      <c r="GS3156" s="1"/>
    </row>
    <row r="3157" spans="191:201" ht="12">
      <c r="GI3157" s="1"/>
      <c r="GJ3157" s="1"/>
      <c r="GK3157" s="1"/>
      <c r="GL3157" s="1"/>
      <c r="GM3157" s="1"/>
      <c r="GN3157" s="1"/>
      <c r="GO3157" s="1"/>
      <c r="GP3157" s="1"/>
      <c r="GQ3157" s="1"/>
      <c r="GR3157" s="1"/>
      <c r="GS3157" s="1"/>
    </row>
    <row r="3158" spans="191:201" ht="12">
      <c r="GI3158" s="1"/>
      <c r="GJ3158" s="1"/>
      <c r="GK3158" s="1"/>
      <c r="GL3158" s="1"/>
      <c r="GM3158" s="1"/>
      <c r="GN3158" s="1"/>
      <c r="GO3158" s="1"/>
      <c r="GP3158" s="1"/>
      <c r="GQ3158" s="1"/>
      <c r="GR3158" s="1"/>
      <c r="GS3158" s="1"/>
    </row>
    <row r="3159" spans="191:201" ht="12">
      <c r="GI3159" s="1"/>
      <c r="GJ3159" s="1"/>
      <c r="GK3159" s="1"/>
      <c r="GL3159" s="1"/>
      <c r="GM3159" s="1"/>
      <c r="GN3159" s="1"/>
      <c r="GO3159" s="1"/>
      <c r="GP3159" s="1"/>
      <c r="GQ3159" s="1"/>
      <c r="GR3159" s="1"/>
      <c r="GS3159" s="1"/>
    </row>
    <row r="3160" spans="191:201" ht="12">
      <c r="GI3160" s="1"/>
      <c r="GJ3160" s="1"/>
      <c r="GK3160" s="1"/>
      <c r="GL3160" s="1"/>
      <c r="GM3160" s="1"/>
      <c r="GN3160" s="1"/>
      <c r="GO3160" s="1"/>
      <c r="GP3160" s="1"/>
      <c r="GQ3160" s="1"/>
      <c r="GR3160" s="1"/>
      <c r="GS3160" s="1"/>
    </row>
    <row r="3161" spans="191:201" ht="12">
      <c r="GI3161" s="1"/>
      <c r="GJ3161" s="1"/>
      <c r="GK3161" s="1"/>
      <c r="GL3161" s="1"/>
      <c r="GM3161" s="1"/>
      <c r="GN3161" s="1"/>
      <c r="GO3161" s="1"/>
      <c r="GP3161" s="1"/>
      <c r="GQ3161" s="1"/>
      <c r="GR3161" s="1"/>
      <c r="GS3161" s="1"/>
    </row>
    <row r="3162" spans="191:201" ht="12">
      <c r="GI3162" s="1"/>
      <c r="GJ3162" s="1"/>
      <c r="GK3162" s="1"/>
      <c r="GL3162" s="1"/>
      <c r="GM3162" s="1"/>
      <c r="GN3162" s="1"/>
      <c r="GO3162" s="1"/>
      <c r="GP3162" s="1"/>
      <c r="GQ3162" s="1"/>
      <c r="GR3162" s="1"/>
      <c r="GS3162" s="1"/>
    </row>
    <row r="3163" spans="191:201" ht="12">
      <c r="GI3163" s="1"/>
      <c r="GJ3163" s="1"/>
      <c r="GK3163" s="1"/>
      <c r="GL3163" s="1"/>
      <c r="GM3163" s="1"/>
      <c r="GN3163" s="1"/>
      <c r="GO3163" s="1"/>
      <c r="GP3163" s="1"/>
      <c r="GQ3163" s="1"/>
      <c r="GR3163" s="1"/>
      <c r="GS3163" s="1"/>
    </row>
    <row r="3164" spans="191:201" ht="12">
      <c r="GI3164" s="1"/>
      <c r="GJ3164" s="1"/>
      <c r="GK3164" s="1"/>
      <c r="GL3164" s="1"/>
      <c r="GM3164" s="1"/>
      <c r="GN3164" s="1"/>
      <c r="GO3164" s="1"/>
      <c r="GP3164" s="1"/>
      <c r="GQ3164" s="1"/>
      <c r="GR3164" s="1"/>
      <c r="GS3164" s="1"/>
    </row>
    <row r="3165" spans="191:201" ht="12">
      <c r="GI3165" s="1"/>
      <c r="GJ3165" s="1"/>
      <c r="GK3165" s="1"/>
      <c r="GL3165" s="1"/>
      <c r="GM3165" s="1"/>
      <c r="GN3165" s="1"/>
      <c r="GO3165" s="1"/>
      <c r="GP3165" s="1"/>
      <c r="GQ3165" s="1"/>
      <c r="GR3165" s="1"/>
      <c r="GS3165" s="1"/>
    </row>
    <row r="3166" spans="191:201" ht="12">
      <c r="GI3166" s="1"/>
      <c r="GJ3166" s="1"/>
      <c r="GK3166" s="1"/>
      <c r="GL3166" s="1"/>
      <c r="GM3166" s="1"/>
      <c r="GN3166" s="1"/>
      <c r="GO3166" s="1"/>
      <c r="GP3166" s="1"/>
      <c r="GQ3166" s="1"/>
      <c r="GR3166" s="1"/>
      <c r="GS3166" s="1"/>
    </row>
    <row r="3167" spans="191:201" ht="12">
      <c r="GI3167" s="1"/>
      <c r="GJ3167" s="1"/>
      <c r="GK3167" s="1"/>
      <c r="GL3167" s="1"/>
      <c r="GM3167" s="1"/>
      <c r="GN3167" s="1"/>
      <c r="GO3167" s="1"/>
      <c r="GP3167" s="1"/>
      <c r="GQ3167" s="1"/>
      <c r="GR3167" s="1"/>
      <c r="GS3167" s="1"/>
    </row>
    <row r="3168" spans="191:201" ht="12">
      <c r="GI3168" s="1"/>
      <c r="GJ3168" s="1"/>
      <c r="GK3168" s="1"/>
      <c r="GL3168" s="1"/>
      <c r="GM3168" s="1"/>
      <c r="GN3168" s="1"/>
      <c r="GO3168" s="1"/>
      <c r="GP3168" s="1"/>
      <c r="GQ3168" s="1"/>
      <c r="GR3168" s="1"/>
      <c r="GS3168" s="1"/>
    </row>
    <row r="3169" spans="191:201" ht="12">
      <c r="GI3169" s="1"/>
      <c r="GJ3169" s="1"/>
      <c r="GK3169" s="1"/>
      <c r="GL3169" s="1"/>
      <c r="GM3169" s="1"/>
      <c r="GN3169" s="1"/>
      <c r="GO3169" s="1"/>
      <c r="GP3169" s="1"/>
      <c r="GQ3169" s="1"/>
      <c r="GR3169" s="1"/>
      <c r="GS3169" s="1"/>
    </row>
    <row r="3170" spans="191:201" ht="12">
      <c r="GI3170" s="1"/>
      <c r="GJ3170" s="1"/>
      <c r="GK3170" s="1"/>
      <c r="GL3170" s="1"/>
      <c r="GM3170" s="1"/>
      <c r="GN3170" s="1"/>
      <c r="GO3170" s="1"/>
      <c r="GP3170" s="1"/>
      <c r="GQ3170" s="1"/>
      <c r="GR3170" s="1"/>
      <c r="GS3170" s="1"/>
    </row>
    <row r="3171" spans="191:201" ht="12">
      <c r="GI3171" s="1"/>
      <c r="GJ3171" s="1"/>
      <c r="GK3171" s="1"/>
      <c r="GL3171" s="1"/>
      <c r="GM3171" s="1"/>
      <c r="GN3171" s="1"/>
      <c r="GO3171" s="1"/>
      <c r="GP3171" s="1"/>
      <c r="GQ3171" s="1"/>
      <c r="GR3171" s="1"/>
      <c r="GS3171" s="1"/>
    </row>
    <row r="3172" spans="191:201" ht="12">
      <c r="GI3172" s="1"/>
      <c r="GJ3172" s="1"/>
      <c r="GK3172" s="1"/>
      <c r="GL3172" s="1"/>
      <c r="GM3172" s="1"/>
      <c r="GN3172" s="1"/>
      <c r="GO3172" s="1"/>
      <c r="GP3172" s="1"/>
      <c r="GQ3172" s="1"/>
      <c r="GR3172" s="1"/>
      <c r="GS3172" s="1"/>
    </row>
    <row r="3173" spans="191:201" ht="12">
      <c r="GI3173" s="1"/>
      <c r="GJ3173" s="1"/>
      <c r="GK3173" s="1"/>
      <c r="GL3173" s="1"/>
      <c r="GM3173" s="1"/>
      <c r="GN3173" s="1"/>
      <c r="GO3173" s="1"/>
      <c r="GP3173" s="1"/>
      <c r="GQ3173" s="1"/>
      <c r="GR3173" s="1"/>
      <c r="GS3173" s="1"/>
    </row>
    <row r="3174" spans="191:201" ht="12">
      <c r="GI3174" s="1"/>
      <c r="GJ3174" s="1"/>
      <c r="GK3174" s="1"/>
      <c r="GL3174" s="1"/>
      <c r="GM3174" s="1"/>
      <c r="GN3174" s="1"/>
      <c r="GO3174" s="1"/>
      <c r="GP3174" s="1"/>
      <c r="GQ3174" s="1"/>
      <c r="GR3174" s="1"/>
      <c r="GS3174" s="1"/>
    </row>
    <row r="3175" spans="191:201" ht="12">
      <c r="GI3175" s="1"/>
      <c r="GJ3175" s="1"/>
      <c r="GK3175" s="1"/>
      <c r="GL3175" s="1"/>
      <c r="GM3175" s="1"/>
      <c r="GN3175" s="1"/>
      <c r="GO3175" s="1"/>
      <c r="GP3175" s="1"/>
      <c r="GQ3175" s="1"/>
      <c r="GR3175" s="1"/>
      <c r="GS3175" s="1"/>
    </row>
    <row r="3176" spans="191:201" ht="12">
      <c r="GI3176" s="1"/>
      <c r="GJ3176" s="1"/>
      <c r="GK3176" s="1"/>
      <c r="GL3176" s="1"/>
      <c r="GM3176" s="1"/>
      <c r="GN3176" s="1"/>
      <c r="GO3176" s="1"/>
      <c r="GP3176" s="1"/>
      <c r="GQ3176" s="1"/>
      <c r="GR3176" s="1"/>
      <c r="GS3176" s="1"/>
    </row>
    <row r="3177" spans="191:201" ht="12">
      <c r="GI3177" s="1"/>
      <c r="GJ3177" s="1"/>
      <c r="GK3177" s="1"/>
      <c r="GL3177" s="1"/>
      <c r="GM3177" s="1"/>
      <c r="GN3177" s="1"/>
      <c r="GO3177" s="1"/>
      <c r="GP3177" s="1"/>
      <c r="GQ3177" s="1"/>
      <c r="GR3177" s="1"/>
      <c r="GS3177" s="1"/>
    </row>
    <row r="3178" spans="191:201" ht="12">
      <c r="GI3178" s="1"/>
      <c r="GJ3178" s="1"/>
      <c r="GK3178" s="1"/>
      <c r="GL3178" s="1"/>
      <c r="GM3178" s="1"/>
      <c r="GN3178" s="1"/>
      <c r="GO3178" s="1"/>
      <c r="GP3178" s="1"/>
      <c r="GQ3178" s="1"/>
      <c r="GR3178" s="1"/>
      <c r="GS3178" s="1"/>
    </row>
    <row r="3179" spans="191:201" ht="12">
      <c r="GI3179" s="1"/>
      <c r="GJ3179" s="1"/>
      <c r="GK3179" s="1"/>
      <c r="GL3179" s="1"/>
      <c r="GM3179" s="1"/>
      <c r="GN3179" s="1"/>
      <c r="GO3179" s="1"/>
      <c r="GP3179" s="1"/>
      <c r="GQ3179" s="1"/>
      <c r="GR3179" s="1"/>
      <c r="GS3179" s="1"/>
    </row>
    <row r="3180" spans="191:201" ht="12">
      <c r="GI3180" s="1"/>
      <c r="GJ3180" s="1"/>
      <c r="GK3180" s="1"/>
      <c r="GL3180" s="1"/>
      <c r="GM3180" s="1"/>
      <c r="GN3180" s="1"/>
      <c r="GO3180" s="1"/>
      <c r="GP3180" s="1"/>
      <c r="GQ3180" s="1"/>
      <c r="GR3180" s="1"/>
      <c r="GS3180" s="1"/>
    </row>
    <row r="3181" spans="191:201" ht="12">
      <c r="GI3181" s="1"/>
      <c r="GJ3181" s="1"/>
      <c r="GK3181" s="1"/>
      <c r="GL3181" s="1"/>
      <c r="GM3181" s="1"/>
      <c r="GN3181" s="1"/>
      <c r="GO3181" s="1"/>
      <c r="GP3181" s="1"/>
      <c r="GQ3181" s="1"/>
      <c r="GR3181" s="1"/>
      <c r="GS3181" s="1"/>
    </row>
    <row r="3182" spans="191:201" ht="12">
      <c r="GI3182" s="1"/>
      <c r="GJ3182" s="1"/>
      <c r="GK3182" s="1"/>
      <c r="GL3182" s="1"/>
      <c r="GM3182" s="1"/>
      <c r="GN3182" s="1"/>
      <c r="GO3182" s="1"/>
      <c r="GP3182" s="1"/>
      <c r="GQ3182" s="1"/>
      <c r="GR3182" s="1"/>
      <c r="GS3182" s="1"/>
    </row>
    <row r="3183" spans="191:201" ht="12">
      <c r="GI3183" s="1"/>
      <c r="GJ3183" s="1"/>
      <c r="GK3183" s="1"/>
      <c r="GL3183" s="1"/>
      <c r="GM3183" s="1"/>
      <c r="GN3183" s="1"/>
      <c r="GO3183" s="1"/>
      <c r="GP3183" s="1"/>
      <c r="GQ3183" s="1"/>
      <c r="GR3183" s="1"/>
      <c r="GS3183" s="1"/>
    </row>
    <row r="3184" spans="191:201" ht="12">
      <c r="GI3184" s="1"/>
      <c r="GJ3184" s="1"/>
      <c r="GK3184" s="1"/>
      <c r="GL3184" s="1"/>
      <c r="GM3184" s="1"/>
      <c r="GN3184" s="1"/>
      <c r="GO3184" s="1"/>
      <c r="GP3184" s="1"/>
      <c r="GQ3184" s="1"/>
      <c r="GR3184" s="1"/>
      <c r="GS3184" s="1"/>
    </row>
    <row r="3185" spans="191:201" ht="12">
      <c r="GI3185" s="1"/>
      <c r="GJ3185" s="1"/>
      <c r="GK3185" s="1"/>
      <c r="GL3185" s="1"/>
      <c r="GM3185" s="1"/>
      <c r="GN3185" s="1"/>
      <c r="GO3185" s="1"/>
      <c r="GP3185" s="1"/>
      <c r="GQ3185" s="1"/>
      <c r="GR3185" s="1"/>
      <c r="GS3185" s="1"/>
    </row>
    <row r="3186" spans="191:201" ht="12">
      <c r="GI3186" s="1"/>
      <c r="GJ3186" s="1"/>
      <c r="GK3186" s="1"/>
      <c r="GL3186" s="1"/>
      <c r="GM3186" s="1"/>
      <c r="GN3186" s="1"/>
      <c r="GO3186" s="1"/>
      <c r="GP3186" s="1"/>
      <c r="GQ3186" s="1"/>
      <c r="GR3186" s="1"/>
      <c r="GS3186" s="1"/>
    </row>
    <row r="3187" spans="191:201" ht="12">
      <c r="GI3187" s="1"/>
      <c r="GJ3187" s="1"/>
      <c r="GK3187" s="1"/>
      <c r="GL3187" s="1"/>
      <c r="GM3187" s="1"/>
      <c r="GN3187" s="1"/>
      <c r="GO3187" s="1"/>
      <c r="GP3187" s="1"/>
      <c r="GQ3187" s="1"/>
      <c r="GR3187" s="1"/>
      <c r="GS3187" s="1"/>
    </row>
    <row r="3188" spans="191:201" ht="12">
      <c r="GI3188" s="1"/>
      <c r="GJ3188" s="1"/>
      <c r="GK3188" s="1"/>
      <c r="GL3188" s="1"/>
      <c r="GM3188" s="1"/>
      <c r="GN3188" s="1"/>
      <c r="GO3188" s="1"/>
      <c r="GP3188" s="1"/>
      <c r="GQ3188" s="1"/>
      <c r="GR3188" s="1"/>
      <c r="GS3188" s="1"/>
    </row>
    <row r="3189" spans="191:201" ht="12">
      <c r="GI3189" s="1"/>
      <c r="GJ3189" s="1"/>
      <c r="GK3189" s="1"/>
      <c r="GL3189" s="1"/>
      <c r="GM3189" s="1"/>
      <c r="GN3189" s="1"/>
      <c r="GO3189" s="1"/>
      <c r="GP3189" s="1"/>
      <c r="GQ3189" s="1"/>
      <c r="GR3189" s="1"/>
      <c r="GS3189" s="1"/>
    </row>
    <row r="3190" spans="191:201" ht="12">
      <c r="GI3190" s="1"/>
      <c r="GJ3190" s="1"/>
      <c r="GK3190" s="1"/>
      <c r="GL3190" s="1"/>
      <c r="GM3190" s="1"/>
      <c r="GN3190" s="1"/>
      <c r="GO3190" s="1"/>
      <c r="GP3190" s="1"/>
      <c r="GQ3190" s="1"/>
      <c r="GR3190" s="1"/>
      <c r="GS3190" s="1"/>
    </row>
    <row r="3191" spans="191:201" ht="12">
      <c r="GI3191" s="1"/>
      <c r="GJ3191" s="1"/>
      <c r="GK3191" s="1"/>
      <c r="GL3191" s="1"/>
      <c r="GM3191" s="1"/>
      <c r="GN3191" s="1"/>
      <c r="GO3191" s="1"/>
      <c r="GP3191" s="1"/>
      <c r="GQ3191" s="1"/>
      <c r="GR3191" s="1"/>
      <c r="GS3191" s="1"/>
    </row>
    <row r="3192" spans="191:201" ht="12">
      <c r="GI3192" s="1"/>
      <c r="GJ3192" s="1"/>
      <c r="GK3192" s="1"/>
      <c r="GL3192" s="1"/>
      <c r="GM3192" s="1"/>
      <c r="GN3192" s="1"/>
      <c r="GO3192" s="1"/>
      <c r="GP3192" s="1"/>
      <c r="GQ3192" s="1"/>
      <c r="GR3192" s="1"/>
      <c r="GS3192" s="1"/>
    </row>
    <row r="3193" spans="191:201" ht="12">
      <c r="GI3193" s="1"/>
      <c r="GJ3193" s="1"/>
      <c r="GK3193" s="1"/>
      <c r="GL3193" s="1"/>
      <c r="GM3193" s="1"/>
      <c r="GN3193" s="1"/>
      <c r="GO3193" s="1"/>
      <c r="GP3193" s="1"/>
      <c r="GQ3193" s="1"/>
      <c r="GR3193" s="1"/>
      <c r="GS3193" s="1"/>
    </row>
    <row r="3194" spans="191:201" ht="12">
      <c r="GI3194" s="1"/>
      <c r="GJ3194" s="1"/>
      <c r="GK3194" s="1"/>
      <c r="GL3194" s="1"/>
      <c r="GM3194" s="1"/>
      <c r="GN3194" s="1"/>
      <c r="GO3194" s="1"/>
      <c r="GP3194" s="1"/>
      <c r="GQ3194" s="1"/>
      <c r="GR3194" s="1"/>
      <c r="GS3194" s="1"/>
    </row>
    <row r="3195" spans="191:201" ht="12">
      <c r="GI3195" s="1"/>
      <c r="GJ3195" s="1"/>
      <c r="GK3195" s="1"/>
      <c r="GL3195" s="1"/>
      <c r="GM3195" s="1"/>
      <c r="GN3195" s="1"/>
      <c r="GO3195" s="1"/>
      <c r="GP3195" s="1"/>
      <c r="GQ3195" s="1"/>
      <c r="GR3195" s="1"/>
      <c r="GS3195" s="1"/>
    </row>
    <row r="3196" spans="191:201" ht="12">
      <c r="GI3196" s="1"/>
      <c r="GJ3196" s="1"/>
      <c r="GK3196" s="1"/>
      <c r="GL3196" s="1"/>
      <c r="GM3196" s="1"/>
      <c r="GN3196" s="1"/>
      <c r="GO3196" s="1"/>
      <c r="GP3196" s="1"/>
      <c r="GQ3196" s="1"/>
      <c r="GR3196" s="1"/>
      <c r="GS3196" s="1"/>
    </row>
    <row r="3197" spans="191:201" ht="12">
      <c r="GI3197" s="1"/>
      <c r="GJ3197" s="1"/>
      <c r="GK3197" s="1"/>
      <c r="GL3197" s="1"/>
      <c r="GM3197" s="1"/>
      <c r="GN3197" s="1"/>
      <c r="GO3197" s="1"/>
      <c r="GP3197" s="1"/>
      <c r="GQ3197" s="1"/>
      <c r="GR3197" s="1"/>
      <c r="GS3197" s="1"/>
    </row>
    <row r="3198" spans="191:201" ht="12">
      <c r="GI3198" s="1"/>
      <c r="GJ3198" s="1"/>
      <c r="GK3198" s="1"/>
      <c r="GL3198" s="1"/>
      <c r="GM3198" s="1"/>
      <c r="GN3198" s="1"/>
      <c r="GO3198" s="1"/>
      <c r="GP3198" s="1"/>
      <c r="GQ3198" s="1"/>
      <c r="GR3198" s="1"/>
      <c r="GS3198" s="1"/>
    </row>
    <row r="3199" spans="191:201" ht="12">
      <c r="GI3199" s="1"/>
      <c r="GJ3199" s="1"/>
      <c r="GK3199" s="1"/>
      <c r="GL3199" s="1"/>
      <c r="GM3199" s="1"/>
      <c r="GN3199" s="1"/>
      <c r="GO3199" s="1"/>
      <c r="GP3199" s="1"/>
      <c r="GQ3199" s="1"/>
      <c r="GR3199" s="1"/>
      <c r="GS3199" s="1"/>
    </row>
    <row r="3200" spans="191:201" ht="12">
      <c r="GI3200" s="1"/>
      <c r="GJ3200" s="1"/>
      <c r="GK3200" s="1"/>
      <c r="GL3200" s="1"/>
      <c r="GM3200" s="1"/>
      <c r="GN3200" s="1"/>
      <c r="GO3200" s="1"/>
      <c r="GP3200" s="1"/>
      <c r="GQ3200" s="1"/>
      <c r="GR3200" s="1"/>
      <c r="GS3200" s="1"/>
    </row>
    <row r="3201" spans="191:201" ht="12">
      <c r="GI3201" s="1"/>
      <c r="GJ3201" s="1"/>
      <c r="GK3201" s="1"/>
      <c r="GL3201" s="1"/>
      <c r="GM3201" s="1"/>
      <c r="GN3201" s="1"/>
      <c r="GO3201" s="1"/>
      <c r="GP3201" s="1"/>
      <c r="GQ3201" s="1"/>
      <c r="GR3201" s="1"/>
      <c r="GS3201" s="1"/>
    </row>
    <row r="3202" spans="191:201" ht="12">
      <c r="GI3202" s="1"/>
      <c r="GJ3202" s="1"/>
      <c r="GK3202" s="1"/>
      <c r="GL3202" s="1"/>
      <c r="GM3202" s="1"/>
      <c r="GN3202" s="1"/>
      <c r="GO3202" s="1"/>
      <c r="GP3202" s="1"/>
      <c r="GQ3202" s="1"/>
      <c r="GR3202" s="1"/>
      <c r="GS3202" s="1"/>
    </row>
    <row r="3203" spans="191:201" ht="12">
      <c r="GI3203" s="1"/>
      <c r="GJ3203" s="1"/>
      <c r="GK3203" s="1"/>
      <c r="GL3203" s="1"/>
      <c r="GM3203" s="1"/>
      <c r="GN3203" s="1"/>
      <c r="GO3203" s="1"/>
      <c r="GP3203" s="1"/>
      <c r="GQ3203" s="1"/>
      <c r="GR3203" s="1"/>
      <c r="GS3203" s="1"/>
    </row>
    <row r="3204" spans="191:201" ht="12">
      <c r="GI3204" s="1"/>
      <c r="GJ3204" s="1"/>
      <c r="GK3204" s="1"/>
      <c r="GL3204" s="1"/>
      <c r="GM3204" s="1"/>
      <c r="GN3204" s="1"/>
      <c r="GO3204" s="1"/>
      <c r="GP3204" s="1"/>
      <c r="GQ3204" s="1"/>
      <c r="GR3204" s="1"/>
      <c r="GS3204" s="1"/>
    </row>
    <row r="3205" spans="191:201" ht="12">
      <c r="GI3205" s="1"/>
      <c r="GJ3205" s="1"/>
      <c r="GK3205" s="1"/>
      <c r="GL3205" s="1"/>
      <c r="GM3205" s="1"/>
      <c r="GN3205" s="1"/>
      <c r="GO3205" s="1"/>
      <c r="GP3205" s="1"/>
      <c r="GQ3205" s="1"/>
      <c r="GR3205" s="1"/>
      <c r="GS3205" s="1"/>
    </row>
    <row r="3206" spans="191:201" ht="12">
      <c r="GI3206" s="1"/>
      <c r="GJ3206" s="1"/>
      <c r="GK3206" s="1"/>
      <c r="GL3206" s="1"/>
      <c r="GM3206" s="1"/>
      <c r="GN3206" s="1"/>
      <c r="GO3206" s="1"/>
      <c r="GP3206" s="1"/>
      <c r="GQ3206" s="1"/>
      <c r="GR3206" s="1"/>
      <c r="GS3206" s="1"/>
    </row>
    <row r="3207" spans="191:201" ht="12">
      <c r="GI3207" s="1"/>
      <c r="GJ3207" s="1"/>
      <c r="GK3207" s="1"/>
      <c r="GL3207" s="1"/>
      <c r="GM3207" s="1"/>
      <c r="GN3207" s="1"/>
      <c r="GO3207" s="1"/>
      <c r="GP3207" s="1"/>
      <c r="GQ3207" s="1"/>
      <c r="GR3207" s="1"/>
      <c r="GS3207" s="1"/>
    </row>
    <row r="3208" spans="191:201" ht="12">
      <c r="GI3208" s="1"/>
      <c r="GJ3208" s="1"/>
      <c r="GK3208" s="1"/>
      <c r="GL3208" s="1"/>
      <c r="GM3208" s="1"/>
      <c r="GN3208" s="1"/>
      <c r="GO3208" s="1"/>
      <c r="GP3208" s="1"/>
      <c r="GQ3208" s="1"/>
      <c r="GR3208" s="1"/>
      <c r="GS3208" s="1"/>
    </row>
    <row r="3209" spans="191:201" ht="12">
      <c r="GI3209" s="1"/>
      <c r="GJ3209" s="1"/>
      <c r="GK3209" s="1"/>
      <c r="GL3209" s="1"/>
      <c r="GM3209" s="1"/>
      <c r="GN3209" s="1"/>
      <c r="GO3209" s="1"/>
      <c r="GP3209" s="1"/>
      <c r="GQ3209" s="1"/>
      <c r="GR3209" s="1"/>
      <c r="GS3209" s="1"/>
    </row>
    <row r="3210" spans="191:201" ht="12">
      <c r="GI3210" s="1"/>
      <c r="GJ3210" s="1"/>
      <c r="GK3210" s="1"/>
      <c r="GL3210" s="1"/>
      <c r="GM3210" s="1"/>
      <c r="GN3210" s="1"/>
      <c r="GO3210" s="1"/>
      <c r="GP3210" s="1"/>
      <c r="GQ3210" s="1"/>
      <c r="GR3210" s="1"/>
      <c r="GS3210" s="1"/>
    </row>
    <row r="3211" spans="191:201" ht="12">
      <c r="GI3211" s="1"/>
      <c r="GJ3211" s="1"/>
      <c r="GK3211" s="1"/>
      <c r="GL3211" s="1"/>
      <c r="GM3211" s="1"/>
      <c r="GN3211" s="1"/>
      <c r="GO3211" s="1"/>
      <c r="GP3211" s="1"/>
      <c r="GQ3211" s="1"/>
      <c r="GR3211" s="1"/>
      <c r="GS3211" s="1"/>
    </row>
    <row r="3212" spans="191:201" ht="12">
      <c r="GI3212" s="1"/>
      <c r="GJ3212" s="1"/>
      <c r="GK3212" s="1"/>
      <c r="GL3212" s="1"/>
      <c r="GM3212" s="1"/>
      <c r="GN3212" s="1"/>
      <c r="GO3212" s="1"/>
      <c r="GP3212" s="1"/>
      <c r="GQ3212" s="1"/>
      <c r="GR3212" s="1"/>
      <c r="GS3212" s="1"/>
    </row>
    <row r="3213" spans="191:201" ht="12">
      <c r="GI3213" s="1"/>
      <c r="GJ3213" s="1"/>
      <c r="GK3213" s="1"/>
      <c r="GL3213" s="1"/>
      <c r="GM3213" s="1"/>
      <c r="GN3213" s="1"/>
      <c r="GO3213" s="1"/>
      <c r="GP3213" s="1"/>
      <c r="GQ3213" s="1"/>
      <c r="GR3213" s="1"/>
      <c r="GS3213" s="1"/>
    </row>
    <row r="3214" spans="191:201" ht="12">
      <c r="GI3214" s="1"/>
      <c r="GJ3214" s="1"/>
      <c r="GK3214" s="1"/>
      <c r="GL3214" s="1"/>
      <c r="GM3214" s="1"/>
      <c r="GN3214" s="1"/>
      <c r="GO3214" s="1"/>
      <c r="GP3214" s="1"/>
      <c r="GQ3214" s="1"/>
      <c r="GR3214" s="1"/>
      <c r="GS3214" s="1"/>
    </row>
    <row r="3215" spans="191:201" ht="12">
      <c r="GI3215" s="1"/>
      <c r="GJ3215" s="1"/>
      <c r="GK3215" s="1"/>
      <c r="GL3215" s="1"/>
      <c r="GM3215" s="1"/>
      <c r="GN3215" s="1"/>
      <c r="GO3215" s="1"/>
      <c r="GP3215" s="1"/>
      <c r="GQ3215" s="1"/>
      <c r="GR3215" s="1"/>
      <c r="GS3215" s="1"/>
    </row>
    <row r="3216" spans="191:201" ht="12">
      <c r="GI3216" s="1"/>
      <c r="GJ3216" s="1"/>
      <c r="GK3216" s="1"/>
      <c r="GL3216" s="1"/>
      <c r="GM3216" s="1"/>
      <c r="GN3216" s="1"/>
      <c r="GO3216" s="1"/>
      <c r="GP3216" s="1"/>
      <c r="GQ3216" s="1"/>
      <c r="GR3216" s="1"/>
      <c r="GS3216" s="1"/>
    </row>
    <row r="3217" spans="191:201" ht="12">
      <c r="GI3217" s="1"/>
      <c r="GJ3217" s="1"/>
      <c r="GK3217" s="1"/>
      <c r="GL3217" s="1"/>
      <c r="GM3217" s="1"/>
      <c r="GN3217" s="1"/>
      <c r="GO3217" s="1"/>
      <c r="GP3217" s="1"/>
      <c r="GQ3217" s="1"/>
      <c r="GR3217" s="1"/>
      <c r="GS3217" s="1"/>
    </row>
    <row r="3218" spans="191:201" ht="12">
      <c r="GI3218" s="1"/>
      <c r="GJ3218" s="1"/>
      <c r="GK3218" s="1"/>
      <c r="GL3218" s="1"/>
      <c r="GM3218" s="1"/>
      <c r="GN3218" s="1"/>
      <c r="GO3218" s="1"/>
      <c r="GP3218" s="1"/>
      <c r="GQ3218" s="1"/>
      <c r="GR3218" s="1"/>
      <c r="GS3218" s="1"/>
    </row>
    <row r="3219" spans="191:201" ht="12">
      <c r="GI3219" s="1"/>
      <c r="GJ3219" s="1"/>
      <c r="GK3219" s="1"/>
      <c r="GL3219" s="1"/>
      <c r="GM3219" s="1"/>
      <c r="GN3219" s="1"/>
      <c r="GO3219" s="1"/>
      <c r="GP3219" s="1"/>
      <c r="GQ3219" s="1"/>
      <c r="GR3219" s="1"/>
      <c r="GS3219" s="1"/>
    </row>
    <row r="3220" spans="191:201" ht="12">
      <c r="GI3220" s="1"/>
      <c r="GJ3220" s="1"/>
      <c r="GK3220" s="1"/>
      <c r="GL3220" s="1"/>
      <c r="GM3220" s="1"/>
      <c r="GN3220" s="1"/>
      <c r="GO3220" s="1"/>
      <c r="GP3220" s="1"/>
      <c r="GQ3220" s="1"/>
      <c r="GR3220" s="1"/>
      <c r="GS3220" s="1"/>
    </row>
    <row r="3221" spans="191:201" ht="12">
      <c r="GI3221" s="1"/>
      <c r="GJ3221" s="1"/>
      <c r="GK3221" s="1"/>
      <c r="GL3221" s="1"/>
      <c r="GM3221" s="1"/>
      <c r="GN3221" s="1"/>
      <c r="GO3221" s="1"/>
      <c r="GP3221" s="1"/>
      <c r="GQ3221" s="1"/>
      <c r="GR3221" s="1"/>
      <c r="GS3221" s="1"/>
    </row>
    <row r="3222" spans="191:201" ht="12">
      <c r="GI3222" s="1"/>
      <c r="GJ3222" s="1"/>
      <c r="GK3222" s="1"/>
      <c r="GL3222" s="1"/>
      <c r="GM3222" s="1"/>
      <c r="GN3222" s="1"/>
      <c r="GO3222" s="1"/>
      <c r="GP3222" s="1"/>
      <c r="GQ3222" s="1"/>
      <c r="GR3222" s="1"/>
      <c r="GS3222" s="1"/>
    </row>
    <row r="3223" spans="191:201" ht="12">
      <c r="GI3223" s="1"/>
      <c r="GJ3223" s="1"/>
      <c r="GK3223" s="1"/>
      <c r="GL3223" s="1"/>
      <c r="GM3223" s="1"/>
      <c r="GN3223" s="1"/>
      <c r="GO3223" s="1"/>
      <c r="GP3223" s="1"/>
      <c r="GQ3223" s="1"/>
      <c r="GR3223" s="1"/>
      <c r="GS3223" s="1"/>
    </row>
    <row r="3224" spans="191:201" ht="12">
      <c r="GI3224" s="1"/>
      <c r="GJ3224" s="1"/>
      <c r="GK3224" s="1"/>
      <c r="GL3224" s="1"/>
      <c r="GM3224" s="1"/>
      <c r="GN3224" s="1"/>
      <c r="GO3224" s="1"/>
      <c r="GP3224" s="1"/>
      <c r="GQ3224" s="1"/>
      <c r="GR3224" s="1"/>
      <c r="GS3224" s="1"/>
    </row>
    <row r="3225" spans="191:201" ht="12">
      <c r="GI3225" s="1"/>
      <c r="GJ3225" s="1"/>
      <c r="GK3225" s="1"/>
      <c r="GL3225" s="1"/>
      <c r="GM3225" s="1"/>
      <c r="GN3225" s="1"/>
      <c r="GO3225" s="1"/>
      <c r="GP3225" s="1"/>
      <c r="GQ3225" s="1"/>
      <c r="GR3225" s="1"/>
      <c r="GS3225" s="1"/>
    </row>
    <row r="3226" spans="191:201" ht="12">
      <c r="GI3226" s="1"/>
      <c r="GJ3226" s="1"/>
      <c r="GK3226" s="1"/>
      <c r="GL3226" s="1"/>
      <c r="GM3226" s="1"/>
      <c r="GN3226" s="1"/>
      <c r="GO3226" s="1"/>
      <c r="GP3226" s="1"/>
      <c r="GQ3226" s="1"/>
      <c r="GR3226" s="1"/>
      <c r="GS3226" s="1"/>
    </row>
    <row r="3227" spans="191:201" ht="12">
      <c r="GI3227" s="1"/>
      <c r="GJ3227" s="1"/>
      <c r="GK3227" s="1"/>
      <c r="GL3227" s="1"/>
      <c r="GM3227" s="1"/>
      <c r="GN3227" s="1"/>
      <c r="GO3227" s="1"/>
      <c r="GP3227" s="1"/>
      <c r="GQ3227" s="1"/>
      <c r="GR3227" s="1"/>
      <c r="GS3227" s="1"/>
    </row>
    <row r="3228" spans="191:201" ht="12">
      <c r="GI3228" s="1"/>
      <c r="GJ3228" s="1"/>
      <c r="GK3228" s="1"/>
      <c r="GL3228" s="1"/>
      <c r="GM3228" s="1"/>
      <c r="GN3228" s="1"/>
      <c r="GO3228" s="1"/>
      <c r="GP3228" s="1"/>
      <c r="GQ3228" s="1"/>
      <c r="GR3228" s="1"/>
      <c r="GS3228" s="1"/>
    </row>
    <row r="3229" spans="191:201" ht="12">
      <c r="GI3229" s="1"/>
      <c r="GJ3229" s="1"/>
      <c r="GK3229" s="1"/>
      <c r="GL3229" s="1"/>
      <c r="GM3229" s="1"/>
      <c r="GN3229" s="1"/>
      <c r="GO3229" s="1"/>
      <c r="GP3229" s="1"/>
      <c r="GQ3229" s="1"/>
      <c r="GR3229" s="1"/>
      <c r="GS3229" s="1"/>
    </row>
    <row r="3230" spans="191:201" ht="12">
      <c r="GI3230" s="1"/>
      <c r="GJ3230" s="1"/>
      <c r="GK3230" s="1"/>
      <c r="GL3230" s="1"/>
      <c r="GM3230" s="1"/>
      <c r="GN3230" s="1"/>
      <c r="GO3230" s="1"/>
      <c r="GP3230" s="1"/>
      <c r="GQ3230" s="1"/>
      <c r="GR3230" s="1"/>
      <c r="GS3230" s="1"/>
    </row>
    <row r="3231" spans="191:201" ht="12">
      <c r="GI3231" s="1"/>
      <c r="GJ3231" s="1"/>
      <c r="GK3231" s="1"/>
      <c r="GL3231" s="1"/>
      <c r="GM3231" s="1"/>
      <c r="GN3231" s="1"/>
      <c r="GO3231" s="1"/>
      <c r="GP3231" s="1"/>
      <c r="GQ3231" s="1"/>
      <c r="GR3231" s="1"/>
      <c r="GS3231" s="1"/>
    </row>
    <row r="3232" spans="191:201" ht="12">
      <c r="GI3232" s="1"/>
      <c r="GJ3232" s="1"/>
      <c r="GK3232" s="1"/>
      <c r="GL3232" s="1"/>
      <c r="GM3232" s="1"/>
      <c r="GN3232" s="1"/>
      <c r="GO3232" s="1"/>
      <c r="GP3232" s="1"/>
      <c r="GQ3232" s="1"/>
      <c r="GR3232" s="1"/>
      <c r="GS3232" s="1"/>
    </row>
    <row r="3233" spans="191:201" ht="12">
      <c r="GI3233" s="1"/>
      <c r="GJ3233" s="1"/>
      <c r="GK3233" s="1"/>
      <c r="GL3233" s="1"/>
      <c r="GM3233" s="1"/>
      <c r="GN3233" s="1"/>
      <c r="GO3233" s="1"/>
      <c r="GP3233" s="1"/>
      <c r="GQ3233" s="1"/>
      <c r="GR3233" s="1"/>
      <c r="GS3233" s="1"/>
    </row>
    <row r="3234" spans="191:201" ht="12">
      <c r="GI3234" s="1"/>
      <c r="GJ3234" s="1"/>
      <c r="GK3234" s="1"/>
      <c r="GL3234" s="1"/>
      <c r="GM3234" s="1"/>
      <c r="GN3234" s="1"/>
      <c r="GO3234" s="1"/>
      <c r="GP3234" s="1"/>
      <c r="GQ3234" s="1"/>
      <c r="GR3234" s="1"/>
      <c r="GS3234" s="1"/>
    </row>
    <row r="3235" spans="191:201" ht="12">
      <c r="GI3235" s="1"/>
      <c r="GJ3235" s="1"/>
      <c r="GK3235" s="1"/>
      <c r="GL3235" s="1"/>
      <c r="GM3235" s="1"/>
      <c r="GN3235" s="1"/>
      <c r="GO3235" s="1"/>
      <c r="GP3235" s="1"/>
      <c r="GQ3235" s="1"/>
      <c r="GR3235" s="1"/>
      <c r="GS3235" s="1"/>
    </row>
    <row r="3236" spans="191:201" ht="12">
      <c r="GI3236" s="1"/>
      <c r="GJ3236" s="1"/>
      <c r="GK3236" s="1"/>
      <c r="GL3236" s="1"/>
      <c r="GM3236" s="1"/>
      <c r="GN3236" s="1"/>
      <c r="GO3236" s="1"/>
      <c r="GP3236" s="1"/>
      <c r="GQ3236" s="1"/>
      <c r="GR3236" s="1"/>
      <c r="GS3236" s="1"/>
    </row>
    <row r="3237" spans="191:201" ht="12">
      <c r="GI3237" s="1"/>
      <c r="GJ3237" s="1"/>
      <c r="GK3237" s="1"/>
      <c r="GL3237" s="1"/>
      <c r="GM3237" s="1"/>
      <c r="GN3237" s="1"/>
      <c r="GO3237" s="1"/>
      <c r="GP3237" s="1"/>
      <c r="GQ3237" s="1"/>
      <c r="GR3237" s="1"/>
      <c r="GS3237" s="1"/>
    </row>
    <row r="3238" spans="191:201" ht="12">
      <c r="GI3238" s="1"/>
      <c r="GJ3238" s="1"/>
      <c r="GK3238" s="1"/>
      <c r="GL3238" s="1"/>
      <c r="GM3238" s="1"/>
      <c r="GN3238" s="1"/>
      <c r="GO3238" s="1"/>
      <c r="GP3238" s="1"/>
      <c r="GQ3238" s="1"/>
      <c r="GR3238" s="1"/>
      <c r="GS3238" s="1"/>
    </row>
    <row r="3239" spans="191:201" ht="12">
      <c r="GI3239" s="1"/>
      <c r="GJ3239" s="1"/>
      <c r="GK3239" s="1"/>
      <c r="GL3239" s="1"/>
      <c r="GM3239" s="1"/>
      <c r="GN3239" s="1"/>
      <c r="GO3239" s="1"/>
      <c r="GP3239" s="1"/>
      <c r="GQ3239" s="1"/>
      <c r="GR3239" s="1"/>
      <c r="GS3239" s="1"/>
    </row>
    <row r="3240" spans="191:201" ht="12">
      <c r="GI3240" s="1"/>
      <c r="GJ3240" s="1"/>
      <c r="GK3240" s="1"/>
      <c r="GL3240" s="1"/>
      <c r="GM3240" s="1"/>
      <c r="GN3240" s="1"/>
      <c r="GO3240" s="1"/>
      <c r="GP3240" s="1"/>
      <c r="GQ3240" s="1"/>
      <c r="GR3240" s="1"/>
      <c r="GS3240" s="1"/>
    </row>
    <row r="3241" spans="191:201" ht="12">
      <c r="GI3241" s="1"/>
      <c r="GJ3241" s="1"/>
      <c r="GK3241" s="1"/>
      <c r="GL3241" s="1"/>
      <c r="GM3241" s="1"/>
      <c r="GN3241" s="1"/>
      <c r="GO3241" s="1"/>
      <c r="GP3241" s="1"/>
      <c r="GQ3241" s="1"/>
      <c r="GR3241" s="1"/>
      <c r="GS3241" s="1"/>
    </row>
    <row r="3242" spans="191:201" ht="12">
      <c r="GI3242" s="1"/>
      <c r="GJ3242" s="1"/>
      <c r="GK3242" s="1"/>
      <c r="GL3242" s="1"/>
      <c r="GM3242" s="1"/>
      <c r="GN3242" s="1"/>
      <c r="GO3242" s="1"/>
      <c r="GP3242" s="1"/>
      <c r="GQ3242" s="1"/>
      <c r="GR3242" s="1"/>
      <c r="GS3242" s="1"/>
    </row>
    <row r="3243" spans="191:201" ht="12">
      <c r="GI3243" s="1"/>
      <c r="GJ3243" s="1"/>
      <c r="GK3243" s="1"/>
      <c r="GL3243" s="1"/>
      <c r="GM3243" s="1"/>
      <c r="GN3243" s="1"/>
      <c r="GO3243" s="1"/>
      <c r="GP3243" s="1"/>
      <c r="GQ3243" s="1"/>
      <c r="GR3243" s="1"/>
      <c r="GS3243" s="1"/>
    </row>
    <row r="3244" spans="191:201" ht="12">
      <c r="GI3244" s="1"/>
      <c r="GJ3244" s="1"/>
      <c r="GK3244" s="1"/>
      <c r="GL3244" s="1"/>
      <c r="GM3244" s="1"/>
      <c r="GN3244" s="1"/>
      <c r="GO3244" s="1"/>
      <c r="GP3244" s="1"/>
      <c r="GQ3244" s="1"/>
      <c r="GR3244" s="1"/>
      <c r="GS3244" s="1"/>
    </row>
    <row r="3245" spans="191:201" ht="12">
      <c r="GI3245" s="1"/>
      <c r="GJ3245" s="1"/>
      <c r="GK3245" s="1"/>
      <c r="GL3245" s="1"/>
      <c r="GM3245" s="1"/>
      <c r="GN3245" s="1"/>
      <c r="GO3245" s="1"/>
      <c r="GP3245" s="1"/>
      <c r="GQ3245" s="1"/>
      <c r="GR3245" s="1"/>
      <c r="GS3245" s="1"/>
    </row>
    <row r="3246" spans="191:201" ht="12">
      <c r="GI3246" s="1"/>
      <c r="GJ3246" s="1"/>
      <c r="GK3246" s="1"/>
      <c r="GL3246" s="1"/>
      <c r="GM3246" s="1"/>
      <c r="GN3246" s="1"/>
      <c r="GO3246" s="1"/>
      <c r="GP3246" s="1"/>
      <c r="GQ3246" s="1"/>
      <c r="GR3246" s="1"/>
      <c r="GS3246" s="1"/>
    </row>
    <row r="3247" spans="191:201" ht="12">
      <c r="GI3247" s="1"/>
      <c r="GJ3247" s="1"/>
      <c r="GK3247" s="1"/>
      <c r="GL3247" s="1"/>
      <c r="GM3247" s="1"/>
      <c r="GN3247" s="1"/>
      <c r="GO3247" s="1"/>
      <c r="GP3247" s="1"/>
      <c r="GQ3247" s="1"/>
      <c r="GR3247" s="1"/>
      <c r="GS3247" s="1"/>
    </row>
    <row r="3248" spans="191:201" ht="12">
      <c r="GI3248" s="1"/>
      <c r="GJ3248" s="1"/>
      <c r="GK3248" s="1"/>
      <c r="GL3248" s="1"/>
      <c r="GM3248" s="1"/>
      <c r="GN3248" s="1"/>
      <c r="GO3248" s="1"/>
      <c r="GP3248" s="1"/>
      <c r="GQ3248" s="1"/>
      <c r="GR3248" s="1"/>
      <c r="GS3248" s="1"/>
    </row>
    <row r="3249" spans="191:201" ht="12">
      <c r="GI3249" s="1"/>
      <c r="GJ3249" s="1"/>
      <c r="GK3249" s="1"/>
      <c r="GL3249" s="1"/>
      <c r="GM3249" s="1"/>
      <c r="GN3249" s="1"/>
      <c r="GO3249" s="1"/>
      <c r="GP3249" s="1"/>
      <c r="GQ3249" s="1"/>
      <c r="GR3249" s="1"/>
      <c r="GS3249" s="1"/>
    </row>
    <row r="3250" spans="191:201" ht="12">
      <c r="GI3250" s="1"/>
      <c r="GJ3250" s="1"/>
      <c r="GK3250" s="1"/>
      <c r="GL3250" s="1"/>
      <c r="GM3250" s="1"/>
      <c r="GN3250" s="1"/>
      <c r="GO3250" s="1"/>
      <c r="GP3250" s="1"/>
      <c r="GQ3250" s="1"/>
      <c r="GR3250" s="1"/>
      <c r="GS3250" s="1"/>
    </row>
    <row r="3251" spans="191:201" ht="12">
      <c r="GI3251" s="1"/>
      <c r="GJ3251" s="1"/>
      <c r="GK3251" s="1"/>
      <c r="GL3251" s="1"/>
      <c r="GM3251" s="1"/>
      <c r="GN3251" s="1"/>
      <c r="GO3251" s="1"/>
      <c r="GP3251" s="1"/>
      <c r="GQ3251" s="1"/>
      <c r="GR3251" s="1"/>
      <c r="GS3251" s="1"/>
    </row>
    <row r="3252" spans="191:201" ht="12">
      <c r="GI3252" s="1"/>
      <c r="GJ3252" s="1"/>
      <c r="GK3252" s="1"/>
      <c r="GL3252" s="1"/>
      <c r="GM3252" s="1"/>
      <c r="GN3252" s="1"/>
      <c r="GO3252" s="1"/>
      <c r="GP3252" s="1"/>
      <c r="GQ3252" s="1"/>
      <c r="GR3252" s="1"/>
      <c r="GS3252" s="1"/>
    </row>
    <row r="3253" spans="191:201" ht="12">
      <c r="GI3253" s="1"/>
      <c r="GJ3253" s="1"/>
      <c r="GK3253" s="1"/>
      <c r="GL3253" s="1"/>
      <c r="GM3253" s="1"/>
      <c r="GN3253" s="1"/>
      <c r="GO3253" s="1"/>
      <c r="GP3253" s="1"/>
      <c r="GQ3253" s="1"/>
      <c r="GR3253" s="1"/>
      <c r="GS3253" s="1"/>
    </row>
    <row r="3254" spans="191:201" ht="12">
      <c r="GI3254" s="1"/>
      <c r="GJ3254" s="1"/>
      <c r="GK3254" s="1"/>
      <c r="GL3254" s="1"/>
      <c r="GM3254" s="1"/>
      <c r="GN3254" s="1"/>
      <c r="GO3254" s="1"/>
      <c r="GP3254" s="1"/>
      <c r="GQ3254" s="1"/>
      <c r="GR3254" s="1"/>
      <c r="GS3254" s="1"/>
    </row>
    <row r="3255" spans="191:201" ht="12">
      <c r="GI3255" s="1"/>
      <c r="GJ3255" s="1"/>
      <c r="GK3255" s="1"/>
      <c r="GL3255" s="1"/>
      <c r="GM3255" s="1"/>
      <c r="GN3255" s="1"/>
      <c r="GO3255" s="1"/>
      <c r="GP3255" s="1"/>
      <c r="GQ3255" s="1"/>
      <c r="GR3255" s="1"/>
      <c r="GS3255" s="1"/>
    </row>
    <row r="3256" spans="191:201" ht="12">
      <c r="GI3256" s="1"/>
      <c r="GJ3256" s="1"/>
      <c r="GK3256" s="1"/>
      <c r="GL3256" s="1"/>
      <c r="GM3256" s="1"/>
      <c r="GN3256" s="1"/>
      <c r="GO3256" s="1"/>
      <c r="GP3256" s="1"/>
      <c r="GQ3256" s="1"/>
      <c r="GR3256" s="1"/>
      <c r="GS3256" s="1"/>
    </row>
    <row r="3257" spans="191:201" ht="12">
      <c r="GI3257" s="1"/>
      <c r="GJ3257" s="1"/>
      <c r="GK3257" s="1"/>
      <c r="GL3257" s="1"/>
      <c r="GM3257" s="1"/>
      <c r="GN3257" s="1"/>
      <c r="GO3257" s="1"/>
      <c r="GP3257" s="1"/>
      <c r="GQ3257" s="1"/>
      <c r="GR3257" s="1"/>
      <c r="GS3257" s="1"/>
    </row>
    <row r="3258" spans="191:201" ht="12">
      <c r="GI3258" s="1"/>
      <c r="GJ3258" s="1"/>
      <c r="GK3258" s="1"/>
      <c r="GL3258" s="1"/>
      <c r="GM3258" s="1"/>
      <c r="GN3258" s="1"/>
      <c r="GO3258" s="1"/>
      <c r="GP3258" s="1"/>
      <c r="GQ3258" s="1"/>
      <c r="GR3258" s="1"/>
      <c r="GS3258" s="1"/>
    </row>
    <row r="3259" spans="191:201" ht="12">
      <c r="GI3259" s="1"/>
      <c r="GJ3259" s="1"/>
      <c r="GK3259" s="1"/>
      <c r="GL3259" s="1"/>
      <c r="GM3259" s="1"/>
      <c r="GN3259" s="1"/>
      <c r="GO3259" s="1"/>
      <c r="GP3259" s="1"/>
      <c r="GQ3259" s="1"/>
      <c r="GR3259" s="1"/>
      <c r="GS3259" s="1"/>
    </row>
    <row r="3260" spans="191:201" ht="12">
      <c r="GI3260" s="1"/>
      <c r="GJ3260" s="1"/>
      <c r="GK3260" s="1"/>
      <c r="GL3260" s="1"/>
      <c r="GM3260" s="1"/>
      <c r="GN3260" s="1"/>
      <c r="GO3260" s="1"/>
      <c r="GP3260" s="1"/>
      <c r="GQ3260" s="1"/>
      <c r="GR3260" s="1"/>
      <c r="GS3260" s="1"/>
    </row>
    <row r="3261" spans="191:201" ht="12">
      <c r="GI3261" s="1"/>
      <c r="GJ3261" s="1"/>
      <c r="GK3261" s="1"/>
      <c r="GL3261" s="1"/>
      <c r="GM3261" s="1"/>
      <c r="GN3261" s="1"/>
      <c r="GO3261" s="1"/>
      <c r="GP3261" s="1"/>
      <c r="GQ3261" s="1"/>
      <c r="GR3261" s="1"/>
      <c r="GS3261" s="1"/>
    </row>
    <row r="3262" spans="191:201" ht="12">
      <c r="GI3262" s="1"/>
      <c r="GJ3262" s="1"/>
      <c r="GK3262" s="1"/>
      <c r="GL3262" s="1"/>
      <c r="GM3262" s="1"/>
      <c r="GN3262" s="1"/>
      <c r="GO3262" s="1"/>
      <c r="GP3262" s="1"/>
      <c r="GQ3262" s="1"/>
      <c r="GR3262" s="1"/>
      <c r="GS3262" s="1"/>
    </row>
    <row r="3263" spans="191:201" ht="12">
      <c r="GI3263" s="1"/>
      <c r="GJ3263" s="1"/>
      <c r="GK3263" s="1"/>
      <c r="GL3263" s="1"/>
      <c r="GM3263" s="1"/>
      <c r="GN3263" s="1"/>
      <c r="GO3263" s="1"/>
      <c r="GP3263" s="1"/>
      <c r="GQ3263" s="1"/>
      <c r="GR3263" s="1"/>
      <c r="GS3263" s="1"/>
    </row>
    <row r="3264" spans="191:201" ht="12">
      <c r="GI3264" s="1"/>
      <c r="GJ3264" s="1"/>
      <c r="GK3264" s="1"/>
      <c r="GL3264" s="1"/>
      <c r="GM3264" s="1"/>
      <c r="GN3264" s="1"/>
      <c r="GO3264" s="1"/>
      <c r="GP3264" s="1"/>
      <c r="GQ3264" s="1"/>
      <c r="GR3264" s="1"/>
      <c r="GS3264" s="1"/>
    </row>
    <row r="3265" spans="191:201" ht="12">
      <c r="GI3265" s="1"/>
      <c r="GJ3265" s="1"/>
      <c r="GK3265" s="1"/>
      <c r="GL3265" s="1"/>
      <c r="GM3265" s="1"/>
      <c r="GN3265" s="1"/>
      <c r="GO3265" s="1"/>
      <c r="GP3265" s="1"/>
      <c r="GQ3265" s="1"/>
      <c r="GR3265" s="1"/>
      <c r="GS3265" s="1"/>
    </row>
    <row r="3266" spans="191:201" ht="12">
      <c r="GI3266" s="1"/>
      <c r="GJ3266" s="1"/>
      <c r="GK3266" s="1"/>
      <c r="GL3266" s="1"/>
      <c r="GM3266" s="1"/>
      <c r="GN3266" s="1"/>
      <c r="GO3266" s="1"/>
      <c r="GP3266" s="1"/>
      <c r="GQ3266" s="1"/>
      <c r="GR3266" s="1"/>
      <c r="GS3266" s="1"/>
    </row>
    <row r="3267" spans="191:201" ht="12">
      <c r="GI3267" s="1"/>
      <c r="GJ3267" s="1"/>
      <c r="GK3267" s="1"/>
      <c r="GL3267" s="1"/>
      <c r="GM3267" s="1"/>
      <c r="GN3267" s="1"/>
      <c r="GO3267" s="1"/>
      <c r="GP3267" s="1"/>
      <c r="GQ3267" s="1"/>
      <c r="GR3267" s="1"/>
      <c r="GS3267" s="1"/>
    </row>
    <row r="3268" spans="191:201" ht="12">
      <c r="GI3268" s="1"/>
      <c r="GJ3268" s="1"/>
      <c r="GK3268" s="1"/>
      <c r="GL3268" s="1"/>
      <c r="GM3268" s="1"/>
      <c r="GN3268" s="1"/>
      <c r="GO3268" s="1"/>
      <c r="GP3268" s="1"/>
      <c r="GQ3268" s="1"/>
      <c r="GR3268" s="1"/>
      <c r="GS3268" s="1"/>
    </row>
    <row r="3269" spans="191:201" ht="12">
      <c r="GI3269" s="1"/>
      <c r="GJ3269" s="1"/>
      <c r="GK3269" s="1"/>
      <c r="GL3269" s="1"/>
      <c r="GM3269" s="1"/>
      <c r="GN3269" s="1"/>
      <c r="GO3269" s="1"/>
      <c r="GP3269" s="1"/>
      <c r="GQ3269" s="1"/>
      <c r="GR3269" s="1"/>
      <c r="GS3269" s="1"/>
    </row>
    <row r="3270" spans="191:201" ht="12">
      <c r="GI3270" s="1"/>
      <c r="GJ3270" s="1"/>
      <c r="GK3270" s="1"/>
      <c r="GL3270" s="1"/>
      <c r="GM3270" s="1"/>
      <c r="GN3270" s="1"/>
      <c r="GO3270" s="1"/>
      <c r="GP3270" s="1"/>
      <c r="GQ3270" s="1"/>
      <c r="GR3270" s="1"/>
      <c r="GS3270" s="1"/>
    </row>
    <row r="3271" spans="191:201" ht="12">
      <c r="GI3271" s="1"/>
      <c r="GJ3271" s="1"/>
      <c r="GK3271" s="1"/>
      <c r="GL3271" s="1"/>
      <c r="GM3271" s="1"/>
      <c r="GN3271" s="1"/>
      <c r="GO3271" s="1"/>
      <c r="GP3271" s="1"/>
      <c r="GQ3271" s="1"/>
      <c r="GR3271" s="1"/>
      <c r="GS3271" s="1"/>
    </row>
    <row r="3272" spans="191:201" ht="12">
      <c r="GI3272" s="1"/>
      <c r="GJ3272" s="1"/>
      <c r="GK3272" s="1"/>
      <c r="GL3272" s="1"/>
      <c r="GM3272" s="1"/>
      <c r="GN3272" s="1"/>
      <c r="GO3272" s="1"/>
      <c r="GP3272" s="1"/>
      <c r="GQ3272" s="1"/>
      <c r="GR3272" s="1"/>
      <c r="GS3272" s="1"/>
    </row>
    <row r="3273" spans="191:201" ht="12">
      <c r="GI3273" s="1"/>
      <c r="GJ3273" s="1"/>
      <c r="GK3273" s="1"/>
      <c r="GL3273" s="1"/>
      <c r="GM3273" s="1"/>
      <c r="GN3273" s="1"/>
      <c r="GO3273" s="1"/>
      <c r="GP3273" s="1"/>
      <c r="GQ3273" s="1"/>
      <c r="GR3273" s="1"/>
      <c r="GS3273" s="1"/>
    </row>
    <row r="3274" spans="191:201" ht="12">
      <c r="GI3274" s="1"/>
      <c r="GJ3274" s="1"/>
      <c r="GK3274" s="1"/>
      <c r="GL3274" s="1"/>
      <c r="GM3274" s="1"/>
      <c r="GN3274" s="1"/>
      <c r="GO3274" s="1"/>
      <c r="GP3274" s="1"/>
      <c r="GQ3274" s="1"/>
      <c r="GR3274" s="1"/>
      <c r="GS3274" s="1"/>
    </row>
    <row r="3275" spans="191:201" ht="12">
      <c r="GI3275" s="1"/>
      <c r="GJ3275" s="1"/>
      <c r="GK3275" s="1"/>
      <c r="GL3275" s="1"/>
      <c r="GM3275" s="1"/>
      <c r="GN3275" s="1"/>
      <c r="GO3275" s="1"/>
      <c r="GP3275" s="1"/>
      <c r="GQ3275" s="1"/>
      <c r="GR3275" s="1"/>
      <c r="GS3275" s="1"/>
    </row>
    <row r="3276" spans="191:201" ht="12">
      <c r="GI3276" s="1"/>
      <c r="GJ3276" s="1"/>
      <c r="GK3276" s="1"/>
      <c r="GL3276" s="1"/>
      <c r="GM3276" s="1"/>
      <c r="GN3276" s="1"/>
      <c r="GO3276" s="1"/>
      <c r="GP3276" s="1"/>
      <c r="GQ3276" s="1"/>
      <c r="GR3276" s="1"/>
      <c r="GS3276" s="1"/>
    </row>
    <row r="3277" spans="191:201" ht="12">
      <c r="GI3277" s="1"/>
      <c r="GJ3277" s="1"/>
      <c r="GK3277" s="1"/>
      <c r="GL3277" s="1"/>
      <c r="GM3277" s="1"/>
      <c r="GN3277" s="1"/>
      <c r="GO3277" s="1"/>
      <c r="GP3277" s="1"/>
      <c r="GQ3277" s="1"/>
      <c r="GR3277" s="1"/>
      <c r="GS3277" s="1"/>
    </row>
    <row r="3278" spans="191:201" ht="12">
      <c r="GI3278" s="1"/>
      <c r="GJ3278" s="1"/>
      <c r="GK3278" s="1"/>
      <c r="GL3278" s="1"/>
      <c r="GM3278" s="1"/>
      <c r="GN3278" s="1"/>
      <c r="GO3278" s="1"/>
      <c r="GP3278" s="1"/>
      <c r="GQ3278" s="1"/>
      <c r="GR3278" s="1"/>
      <c r="GS3278" s="1"/>
    </row>
    <row r="3279" spans="191:201" ht="12">
      <c r="GI3279" s="1"/>
      <c r="GJ3279" s="1"/>
      <c r="GK3279" s="1"/>
      <c r="GL3279" s="1"/>
      <c r="GM3279" s="1"/>
      <c r="GN3279" s="1"/>
      <c r="GO3279" s="1"/>
      <c r="GP3279" s="1"/>
      <c r="GQ3279" s="1"/>
      <c r="GR3279" s="1"/>
      <c r="GS3279" s="1"/>
    </row>
    <row r="3280" spans="191:201" ht="12">
      <c r="GI3280" s="1"/>
      <c r="GJ3280" s="1"/>
      <c r="GK3280" s="1"/>
      <c r="GL3280" s="1"/>
      <c r="GM3280" s="1"/>
      <c r="GN3280" s="1"/>
      <c r="GO3280" s="1"/>
      <c r="GP3280" s="1"/>
      <c r="GQ3280" s="1"/>
      <c r="GR3280" s="1"/>
      <c r="GS3280" s="1"/>
    </row>
    <row r="3281" spans="191:201" ht="12">
      <c r="GI3281" s="1"/>
      <c r="GJ3281" s="1"/>
      <c r="GK3281" s="1"/>
      <c r="GL3281" s="1"/>
      <c r="GM3281" s="1"/>
      <c r="GN3281" s="1"/>
      <c r="GO3281" s="1"/>
      <c r="GP3281" s="1"/>
      <c r="GQ3281" s="1"/>
      <c r="GR3281" s="1"/>
      <c r="GS3281" s="1"/>
    </row>
    <row r="3282" spans="191:201" ht="12">
      <c r="GI3282" s="1"/>
      <c r="GJ3282" s="1"/>
      <c r="GK3282" s="1"/>
      <c r="GL3282" s="1"/>
      <c r="GM3282" s="1"/>
      <c r="GN3282" s="1"/>
      <c r="GO3282" s="1"/>
      <c r="GP3282" s="1"/>
      <c r="GQ3282" s="1"/>
      <c r="GR3282" s="1"/>
      <c r="GS3282" s="1"/>
    </row>
    <row r="3283" spans="191:201" ht="12">
      <c r="GI3283" s="1"/>
      <c r="GJ3283" s="1"/>
      <c r="GK3283" s="1"/>
      <c r="GL3283" s="1"/>
      <c r="GM3283" s="1"/>
      <c r="GN3283" s="1"/>
      <c r="GO3283" s="1"/>
      <c r="GP3283" s="1"/>
      <c r="GQ3283" s="1"/>
      <c r="GR3283" s="1"/>
      <c r="GS3283" s="1"/>
    </row>
    <row r="3284" spans="191:201" ht="12">
      <c r="GI3284" s="1"/>
      <c r="GJ3284" s="1"/>
      <c r="GK3284" s="1"/>
      <c r="GL3284" s="1"/>
      <c r="GM3284" s="1"/>
      <c r="GN3284" s="1"/>
      <c r="GO3284" s="1"/>
      <c r="GP3284" s="1"/>
      <c r="GQ3284" s="1"/>
      <c r="GR3284" s="1"/>
      <c r="GS3284" s="1"/>
    </row>
    <row r="3285" spans="191:201" ht="12">
      <c r="GI3285" s="1"/>
      <c r="GJ3285" s="1"/>
      <c r="GK3285" s="1"/>
      <c r="GL3285" s="1"/>
      <c r="GM3285" s="1"/>
      <c r="GN3285" s="1"/>
      <c r="GO3285" s="1"/>
      <c r="GP3285" s="1"/>
      <c r="GQ3285" s="1"/>
      <c r="GR3285" s="1"/>
      <c r="GS3285" s="1"/>
    </row>
    <row r="3286" spans="191:201" ht="12">
      <c r="GI3286" s="1"/>
      <c r="GJ3286" s="1"/>
      <c r="GK3286" s="1"/>
      <c r="GL3286" s="1"/>
      <c r="GM3286" s="1"/>
      <c r="GN3286" s="1"/>
      <c r="GO3286" s="1"/>
      <c r="GP3286" s="1"/>
      <c r="GQ3286" s="1"/>
      <c r="GR3286" s="1"/>
      <c r="GS3286" s="1"/>
    </row>
    <row r="3287" spans="191:201" ht="12">
      <c r="GI3287" s="1"/>
      <c r="GJ3287" s="1"/>
      <c r="GK3287" s="1"/>
      <c r="GL3287" s="1"/>
      <c r="GM3287" s="1"/>
      <c r="GN3287" s="1"/>
      <c r="GO3287" s="1"/>
      <c r="GP3287" s="1"/>
      <c r="GQ3287" s="1"/>
      <c r="GR3287" s="1"/>
      <c r="GS3287" s="1"/>
    </row>
    <row r="3288" spans="191:201" ht="12">
      <c r="GI3288" s="1"/>
      <c r="GJ3288" s="1"/>
      <c r="GK3288" s="1"/>
      <c r="GL3288" s="1"/>
      <c r="GM3288" s="1"/>
      <c r="GN3288" s="1"/>
      <c r="GO3288" s="1"/>
      <c r="GP3288" s="1"/>
      <c r="GQ3288" s="1"/>
      <c r="GR3288" s="1"/>
      <c r="GS3288" s="1"/>
    </row>
    <row r="3289" spans="191:201" ht="12">
      <c r="GI3289" s="1"/>
      <c r="GJ3289" s="1"/>
      <c r="GK3289" s="1"/>
      <c r="GL3289" s="1"/>
      <c r="GM3289" s="1"/>
      <c r="GN3289" s="1"/>
      <c r="GO3289" s="1"/>
      <c r="GP3289" s="1"/>
      <c r="GQ3289" s="1"/>
      <c r="GR3289" s="1"/>
      <c r="GS3289" s="1"/>
    </row>
    <row r="3290" spans="191:201" ht="12">
      <c r="GI3290" s="1"/>
      <c r="GJ3290" s="1"/>
      <c r="GK3290" s="1"/>
      <c r="GL3290" s="1"/>
      <c r="GM3290" s="1"/>
      <c r="GN3290" s="1"/>
      <c r="GO3290" s="1"/>
      <c r="GP3290" s="1"/>
      <c r="GQ3290" s="1"/>
      <c r="GR3290" s="1"/>
      <c r="GS3290" s="1"/>
    </row>
    <row r="3291" spans="191:201" ht="12">
      <c r="GI3291" s="1"/>
      <c r="GJ3291" s="1"/>
      <c r="GK3291" s="1"/>
      <c r="GL3291" s="1"/>
      <c r="GM3291" s="1"/>
      <c r="GN3291" s="1"/>
      <c r="GO3291" s="1"/>
      <c r="GP3291" s="1"/>
      <c r="GQ3291" s="1"/>
      <c r="GR3291" s="1"/>
      <c r="GS3291" s="1"/>
    </row>
    <row r="3292" spans="191:201" ht="12">
      <c r="GI3292" s="1"/>
      <c r="GJ3292" s="1"/>
      <c r="GK3292" s="1"/>
      <c r="GL3292" s="1"/>
      <c r="GM3292" s="1"/>
      <c r="GN3292" s="1"/>
      <c r="GO3292" s="1"/>
      <c r="GP3292" s="1"/>
      <c r="GQ3292" s="1"/>
      <c r="GR3292" s="1"/>
      <c r="GS3292" s="1"/>
    </row>
    <row r="3293" spans="191:201" ht="12">
      <c r="GI3293" s="1"/>
      <c r="GJ3293" s="1"/>
      <c r="GK3293" s="1"/>
      <c r="GL3293" s="1"/>
      <c r="GM3293" s="1"/>
      <c r="GN3293" s="1"/>
      <c r="GO3293" s="1"/>
      <c r="GP3293" s="1"/>
      <c r="GQ3293" s="1"/>
      <c r="GR3293" s="1"/>
      <c r="GS3293" s="1"/>
    </row>
    <row r="3294" spans="191:201" ht="12">
      <c r="GI3294" s="1"/>
      <c r="GJ3294" s="1"/>
      <c r="GK3294" s="1"/>
      <c r="GL3294" s="1"/>
      <c r="GM3294" s="1"/>
      <c r="GN3294" s="1"/>
      <c r="GO3294" s="1"/>
      <c r="GP3294" s="1"/>
      <c r="GQ3294" s="1"/>
      <c r="GR3294" s="1"/>
      <c r="GS3294" s="1"/>
    </row>
    <row r="3295" spans="191:201" ht="12">
      <c r="GI3295" s="1"/>
      <c r="GJ3295" s="1"/>
      <c r="GK3295" s="1"/>
      <c r="GL3295" s="1"/>
      <c r="GM3295" s="1"/>
      <c r="GN3295" s="1"/>
      <c r="GO3295" s="1"/>
      <c r="GP3295" s="1"/>
      <c r="GQ3295" s="1"/>
      <c r="GR3295" s="1"/>
      <c r="GS3295" s="1"/>
    </row>
    <row r="3296" spans="191:201" ht="12">
      <c r="GI3296" s="1"/>
      <c r="GJ3296" s="1"/>
      <c r="GK3296" s="1"/>
      <c r="GL3296" s="1"/>
      <c r="GM3296" s="1"/>
      <c r="GN3296" s="1"/>
      <c r="GO3296" s="1"/>
      <c r="GP3296" s="1"/>
      <c r="GQ3296" s="1"/>
      <c r="GR3296" s="1"/>
      <c r="GS3296" s="1"/>
    </row>
    <row r="3297" spans="191:201" ht="12">
      <c r="GI3297" s="1"/>
      <c r="GJ3297" s="1"/>
      <c r="GK3297" s="1"/>
      <c r="GL3297" s="1"/>
      <c r="GM3297" s="1"/>
      <c r="GN3297" s="1"/>
      <c r="GO3297" s="1"/>
      <c r="GP3297" s="1"/>
      <c r="GQ3297" s="1"/>
      <c r="GR3297" s="1"/>
      <c r="GS3297" s="1"/>
    </row>
    <row r="3298" spans="191:201" ht="12">
      <c r="GI3298" s="1"/>
      <c r="GJ3298" s="1"/>
      <c r="GK3298" s="1"/>
      <c r="GL3298" s="1"/>
      <c r="GM3298" s="1"/>
      <c r="GN3298" s="1"/>
      <c r="GO3298" s="1"/>
      <c r="GP3298" s="1"/>
      <c r="GQ3298" s="1"/>
      <c r="GR3298" s="1"/>
      <c r="GS3298" s="1"/>
    </row>
    <row r="3299" spans="191:201" ht="12">
      <c r="GI3299" s="1"/>
      <c r="GJ3299" s="1"/>
      <c r="GK3299" s="1"/>
      <c r="GL3299" s="1"/>
      <c r="GM3299" s="1"/>
      <c r="GN3299" s="1"/>
      <c r="GO3299" s="1"/>
      <c r="GP3299" s="1"/>
      <c r="GQ3299" s="1"/>
      <c r="GR3299" s="1"/>
      <c r="GS3299" s="1"/>
    </row>
    <row r="3300" spans="191:201" ht="12">
      <c r="GI3300" s="1"/>
      <c r="GJ3300" s="1"/>
      <c r="GK3300" s="1"/>
      <c r="GL3300" s="1"/>
      <c r="GM3300" s="1"/>
      <c r="GN3300" s="1"/>
      <c r="GO3300" s="1"/>
      <c r="GP3300" s="1"/>
      <c r="GQ3300" s="1"/>
      <c r="GR3300" s="1"/>
      <c r="GS3300" s="1"/>
    </row>
    <row r="3301" spans="191:201" ht="12">
      <c r="GI3301" s="1"/>
      <c r="GJ3301" s="1"/>
      <c r="GK3301" s="1"/>
      <c r="GL3301" s="1"/>
      <c r="GM3301" s="1"/>
      <c r="GN3301" s="1"/>
      <c r="GO3301" s="1"/>
      <c r="GP3301" s="1"/>
      <c r="GQ3301" s="1"/>
      <c r="GR3301" s="1"/>
      <c r="GS3301" s="1"/>
    </row>
    <row r="3302" spans="191:201" ht="12">
      <c r="GI3302" s="1"/>
      <c r="GJ3302" s="1"/>
      <c r="GK3302" s="1"/>
      <c r="GL3302" s="1"/>
      <c r="GM3302" s="1"/>
      <c r="GN3302" s="1"/>
      <c r="GO3302" s="1"/>
      <c r="GP3302" s="1"/>
      <c r="GQ3302" s="1"/>
      <c r="GR3302" s="1"/>
      <c r="GS3302" s="1"/>
    </row>
    <row r="3303" spans="191:201" ht="12">
      <c r="GI3303" s="1"/>
      <c r="GJ3303" s="1"/>
      <c r="GK3303" s="1"/>
      <c r="GL3303" s="1"/>
      <c r="GM3303" s="1"/>
      <c r="GN3303" s="1"/>
      <c r="GO3303" s="1"/>
      <c r="GP3303" s="1"/>
      <c r="GQ3303" s="1"/>
      <c r="GR3303" s="1"/>
      <c r="GS3303" s="1"/>
    </row>
    <row r="3304" spans="191:201" ht="12">
      <c r="GI3304" s="1"/>
      <c r="GJ3304" s="1"/>
      <c r="GK3304" s="1"/>
      <c r="GL3304" s="1"/>
      <c r="GM3304" s="1"/>
      <c r="GN3304" s="1"/>
      <c r="GO3304" s="1"/>
      <c r="GP3304" s="1"/>
      <c r="GQ3304" s="1"/>
      <c r="GR3304" s="1"/>
      <c r="GS3304" s="1"/>
    </row>
    <row r="3305" spans="191:201" ht="12">
      <c r="GI3305" s="1"/>
      <c r="GJ3305" s="1"/>
      <c r="GK3305" s="1"/>
      <c r="GL3305" s="1"/>
      <c r="GM3305" s="1"/>
      <c r="GN3305" s="1"/>
      <c r="GO3305" s="1"/>
      <c r="GP3305" s="1"/>
      <c r="GQ3305" s="1"/>
      <c r="GR3305" s="1"/>
      <c r="GS3305" s="1"/>
    </row>
    <row r="3306" spans="191:201" ht="12">
      <c r="GI3306" s="1"/>
      <c r="GJ3306" s="1"/>
      <c r="GK3306" s="1"/>
      <c r="GL3306" s="1"/>
      <c r="GM3306" s="1"/>
      <c r="GN3306" s="1"/>
      <c r="GO3306" s="1"/>
      <c r="GP3306" s="1"/>
      <c r="GQ3306" s="1"/>
      <c r="GR3306" s="1"/>
      <c r="GS3306" s="1"/>
    </row>
    <row r="3307" spans="191:201" ht="12">
      <c r="GI3307" s="1"/>
      <c r="GJ3307" s="1"/>
      <c r="GK3307" s="1"/>
      <c r="GL3307" s="1"/>
      <c r="GM3307" s="1"/>
      <c r="GN3307" s="1"/>
      <c r="GO3307" s="1"/>
      <c r="GP3307" s="1"/>
      <c r="GQ3307" s="1"/>
      <c r="GR3307" s="1"/>
      <c r="GS3307" s="1"/>
    </row>
    <row r="3308" spans="191:201" ht="12">
      <c r="GI3308" s="1"/>
      <c r="GJ3308" s="1"/>
      <c r="GK3308" s="1"/>
      <c r="GL3308" s="1"/>
      <c r="GM3308" s="1"/>
      <c r="GN3308" s="1"/>
      <c r="GO3308" s="1"/>
      <c r="GP3308" s="1"/>
      <c r="GQ3308" s="1"/>
      <c r="GR3308" s="1"/>
      <c r="GS3308" s="1"/>
    </row>
    <row r="3309" spans="191:201" ht="12">
      <c r="GI3309" s="1"/>
      <c r="GJ3309" s="1"/>
      <c r="GK3309" s="1"/>
      <c r="GL3309" s="1"/>
      <c r="GM3309" s="1"/>
      <c r="GN3309" s="1"/>
      <c r="GO3309" s="1"/>
      <c r="GP3309" s="1"/>
      <c r="GQ3309" s="1"/>
      <c r="GR3309" s="1"/>
      <c r="GS3309" s="1"/>
    </row>
    <row r="3310" spans="191:201" ht="12">
      <c r="GI3310" s="1"/>
      <c r="GJ3310" s="1"/>
      <c r="GK3310" s="1"/>
      <c r="GL3310" s="1"/>
      <c r="GM3310" s="1"/>
      <c r="GN3310" s="1"/>
      <c r="GO3310" s="1"/>
      <c r="GP3310" s="1"/>
      <c r="GQ3310" s="1"/>
      <c r="GR3310" s="1"/>
      <c r="GS3310" s="1"/>
    </row>
    <row r="3311" spans="191:201" ht="12">
      <c r="GI3311" s="1"/>
      <c r="GJ3311" s="1"/>
      <c r="GK3311" s="1"/>
      <c r="GL3311" s="1"/>
      <c r="GM3311" s="1"/>
      <c r="GN3311" s="1"/>
      <c r="GO3311" s="1"/>
      <c r="GP3311" s="1"/>
      <c r="GQ3311" s="1"/>
      <c r="GR3311" s="1"/>
      <c r="GS3311" s="1"/>
    </row>
    <row r="3312" spans="191:201" ht="12">
      <c r="GI3312" s="1"/>
      <c r="GJ3312" s="1"/>
      <c r="GK3312" s="1"/>
      <c r="GL3312" s="1"/>
      <c r="GM3312" s="1"/>
      <c r="GN3312" s="1"/>
      <c r="GO3312" s="1"/>
      <c r="GP3312" s="1"/>
      <c r="GQ3312" s="1"/>
      <c r="GR3312" s="1"/>
      <c r="GS3312" s="1"/>
    </row>
    <row r="3313" spans="191:201" ht="12">
      <c r="GI3313" s="1"/>
      <c r="GJ3313" s="1"/>
      <c r="GK3313" s="1"/>
      <c r="GL3313" s="1"/>
      <c r="GM3313" s="1"/>
      <c r="GN3313" s="1"/>
      <c r="GO3313" s="1"/>
      <c r="GP3313" s="1"/>
      <c r="GQ3313" s="1"/>
      <c r="GR3313" s="1"/>
      <c r="GS3313" s="1"/>
    </row>
    <row r="3314" spans="191:201" ht="12">
      <c r="GI3314" s="1"/>
      <c r="GJ3314" s="1"/>
      <c r="GK3314" s="1"/>
      <c r="GL3314" s="1"/>
      <c r="GM3314" s="1"/>
      <c r="GN3314" s="1"/>
      <c r="GO3314" s="1"/>
      <c r="GP3314" s="1"/>
      <c r="GQ3314" s="1"/>
      <c r="GR3314" s="1"/>
      <c r="GS3314" s="1"/>
    </row>
    <row r="3315" spans="191:201" ht="12">
      <c r="GI3315" s="1"/>
      <c r="GJ3315" s="1"/>
      <c r="GK3315" s="1"/>
      <c r="GL3315" s="1"/>
      <c r="GM3315" s="1"/>
      <c r="GN3315" s="1"/>
      <c r="GO3315" s="1"/>
      <c r="GP3315" s="1"/>
      <c r="GQ3315" s="1"/>
      <c r="GR3315" s="1"/>
      <c r="GS3315" s="1"/>
    </row>
    <row r="3316" spans="191:201" ht="12">
      <c r="GI3316" s="1"/>
      <c r="GJ3316" s="1"/>
      <c r="GK3316" s="1"/>
      <c r="GL3316" s="1"/>
      <c r="GM3316" s="1"/>
      <c r="GN3316" s="1"/>
      <c r="GO3316" s="1"/>
      <c r="GP3316" s="1"/>
      <c r="GQ3316" s="1"/>
      <c r="GR3316" s="1"/>
      <c r="GS3316" s="1"/>
    </row>
    <row r="3317" spans="191:201" ht="12">
      <c r="GI3317" s="1"/>
      <c r="GJ3317" s="1"/>
      <c r="GK3317" s="1"/>
      <c r="GL3317" s="1"/>
      <c r="GM3317" s="1"/>
      <c r="GN3317" s="1"/>
      <c r="GO3317" s="1"/>
      <c r="GP3317" s="1"/>
      <c r="GQ3317" s="1"/>
      <c r="GR3317" s="1"/>
      <c r="GS3317" s="1"/>
    </row>
    <row r="3318" spans="191:201" ht="12">
      <c r="GI3318" s="1"/>
      <c r="GJ3318" s="1"/>
      <c r="GK3318" s="1"/>
      <c r="GL3318" s="1"/>
      <c r="GM3318" s="1"/>
      <c r="GN3318" s="1"/>
      <c r="GO3318" s="1"/>
      <c r="GP3318" s="1"/>
      <c r="GQ3318" s="1"/>
      <c r="GR3318" s="1"/>
      <c r="GS3318" s="1"/>
    </row>
    <row r="3319" spans="191:201" ht="12">
      <c r="GI3319" s="1"/>
      <c r="GJ3319" s="1"/>
      <c r="GK3319" s="1"/>
      <c r="GL3319" s="1"/>
      <c r="GM3319" s="1"/>
      <c r="GN3319" s="1"/>
      <c r="GO3319" s="1"/>
      <c r="GP3319" s="1"/>
      <c r="GQ3319" s="1"/>
      <c r="GR3319" s="1"/>
      <c r="GS3319" s="1"/>
    </row>
    <row r="3320" spans="191:201" ht="12">
      <c r="GI3320" s="1"/>
      <c r="GJ3320" s="1"/>
      <c r="GK3320" s="1"/>
      <c r="GL3320" s="1"/>
      <c r="GM3320" s="1"/>
      <c r="GN3320" s="1"/>
      <c r="GO3320" s="1"/>
      <c r="GP3320" s="1"/>
      <c r="GQ3320" s="1"/>
      <c r="GR3320" s="1"/>
      <c r="GS3320" s="1"/>
    </row>
    <row r="3321" spans="191:201" ht="12">
      <c r="GI3321" s="1"/>
      <c r="GJ3321" s="1"/>
      <c r="GK3321" s="1"/>
      <c r="GL3321" s="1"/>
      <c r="GM3321" s="1"/>
      <c r="GN3321" s="1"/>
      <c r="GO3321" s="1"/>
      <c r="GP3321" s="1"/>
      <c r="GQ3321" s="1"/>
      <c r="GR3321" s="1"/>
      <c r="GS3321" s="1"/>
    </row>
    <row r="3322" spans="191:201" ht="12">
      <c r="GI3322" s="1"/>
      <c r="GJ3322" s="1"/>
      <c r="GK3322" s="1"/>
      <c r="GL3322" s="1"/>
      <c r="GM3322" s="1"/>
      <c r="GN3322" s="1"/>
      <c r="GO3322" s="1"/>
      <c r="GP3322" s="1"/>
      <c r="GQ3322" s="1"/>
      <c r="GR3322" s="1"/>
      <c r="GS3322" s="1"/>
    </row>
    <row r="3323" spans="191:201" ht="12">
      <c r="GI3323" s="1"/>
      <c r="GJ3323" s="1"/>
      <c r="GK3323" s="1"/>
      <c r="GL3323" s="1"/>
      <c r="GM3323" s="1"/>
      <c r="GN3323" s="1"/>
      <c r="GO3323" s="1"/>
      <c r="GP3323" s="1"/>
      <c r="GQ3323" s="1"/>
      <c r="GR3323" s="1"/>
      <c r="GS3323" s="1"/>
    </row>
    <row r="3324" spans="191:201" ht="12">
      <c r="GI3324" s="1"/>
      <c r="GJ3324" s="1"/>
      <c r="GK3324" s="1"/>
      <c r="GL3324" s="1"/>
      <c r="GM3324" s="1"/>
      <c r="GN3324" s="1"/>
      <c r="GO3324" s="1"/>
      <c r="GP3324" s="1"/>
      <c r="GQ3324" s="1"/>
      <c r="GR3324" s="1"/>
      <c r="GS3324" s="1"/>
    </row>
    <row r="3325" spans="191:201" ht="12">
      <c r="GI3325" s="1"/>
      <c r="GJ3325" s="1"/>
      <c r="GK3325" s="1"/>
      <c r="GL3325" s="1"/>
      <c r="GM3325" s="1"/>
      <c r="GN3325" s="1"/>
      <c r="GO3325" s="1"/>
      <c r="GP3325" s="1"/>
      <c r="GQ3325" s="1"/>
      <c r="GR3325" s="1"/>
      <c r="GS3325" s="1"/>
    </row>
    <row r="3326" spans="191:201" ht="12">
      <c r="GI3326" s="1"/>
      <c r="GJ3326" s="1"/>
      <c r="GK3326" s="1"/>
      <c r="GL3326" s="1"/>
      <c r="GM3326" s="1"/>
      <c r="GN3326" s="1"/>
      <c r="GO3326" s="1"/>
      <c r="GP3326" s="1"/>
      <c r="GQ3326" s="1"/>
      <c r="GR3326" s="1"/>
      <c r="GS3326" s="1"/>
    </row>
    <row r="3327" spans="191:201" ht="12">
      <c r="GI3327" s="1"/>
      <c r="GJ3327" s="1"/>
      <c r="GK3327" s="1"/>
      <c r="GL3327" s="1"/>
      <c r="GM3327" s="1"/>
      <c r="GN3327" s="1"/>
      <c r="GO3327" s="1"/>
      <c r="GP3327" s="1"/>
      <c r="GQ3327" s="1"/>
      <c r="GR3327" s="1"/>
      <c r="GS3327" s="1"/>
    </row>
    <row r="3328" spans="191:201" ht="12">
      <c r="GI3328" s="1"/>
      <c r="GJ3328" s="1"/>
      <c r="GK3328" s="1"/>
      <c r="GL3328" s="1"/>
      <c r="GM3328" s="1"/>
      <c r="GN3328" s="1"/>
      <c r="GO3328" s="1"/>
      <c r="GP3328" s="1"/>
      <c r="GQ3328" s="1"/>
      <c r="GR3328" s="1"/>
      <c r="GS3328" s="1"/>
    </row>
    <row r="3329" spans="191:201" ht="12">
      <c r="GI3329" s="1"/>
      <c r="GJ3329" s="1"/>
      <c r="GK3329" s="1"/>
      <c r="GL3329" s="1"/>
      <c r="GM3329" s="1"/>
      <c r="GN3329" s="1"/>
      <c r="GO3329" s="1"/>
      <c r="GP3329" s="1"/>
      <c r="GQ3329" s="1"/>
      <c r="GR3329" s="1"/>
      <c r="GS3329" s="1"/>
    </row>
    <row r="3330" spans="191:201" ht="12">
      <c r="GI3330" s="1"/>
      <c r="GJ3330" s="1"/>
      <c r="GK3330" s="1"/>
      <c r="GL3330" s="1"/>
      <c r="GM3330" s="1"/>
      <c r="GN3330" s="1"/>
      <c r="GO3330" s="1"/>
      <c r="GP3330" s="1"/>
      <c r="GQ3330" s="1"/>
      <c r="GR3330" s="1"/>
      <c r="GS3330" s="1"/>
    </row>
    <row r="3331" spans="191:201" ht="12">
      <c r="GI3331" s="1"/>
      <c r="GJ3331" s="1"/>
      <c r="GK3331" s="1"/>
      <c r="GL3331" s="1"/>
      <c r="GM3331" s="1"/>
      <c r="GN3331" s="1"/>
      <c r="GO3331" s="1"/>
      <c r="GP3331" s="1"/>
      <c r="GQ3331" s="1"/>
      <c r="GR3331" s="1"/>
      <c r="GS3331" s="1"/>
    </row>
    <row r="3332" spans="191:201" ht="12">
      <c r="GI3332" s="1"/>
      <c r="GJ3332" s="1"/>
      <c r="GK3332" s="1"/>
      <c r="GL3332" s="1"/>
      <c r="GM3332" s="1"/>
      <c r="GN3332" s="1"/>
      <c r="GO3332" s="1"/>
      <c r="GP3332" s="1"/>
      <c r="GQ3332" s="1"/>
      <c r="GR3332" s="1"/>
      <c r="GS3332" s="1"/>
    </row>
    <row r="3333" spans="191:201" ht="12">
      <c r="GI3333" s="1"/>
      <c r="GJ3333" s="1"/>
      <c r="GK3333" s="1"/>
      <c r="GL3333" s="1"/>
      <c r="GM3333" s="1"/>
      <c r="GN3333" s="1"/>
      <c r="GO3333" s="1"/>
      <c r="GP3333" s="1"/>
      <c r="GQ3333" s="1"/>
      <c r="GR3333" s="1"/>
      <c r="GS3333" s="1"/>
    </row>
    <row r="3334" spans="191:201" ht="12">
      <c r="GI3334" s="1"/>
      <c r="GJ3334" s="1"/>
      <c r="GK3334" s="1"/>
      <c r="GL3334" s="1"/>
      <c r="GM3334" s="1"/>
      <c r="GN3334" s="1"/>
      <c r="GO3334" s="1"/>
      <c r="GP3334" s="1"/>
      <c r="GQ3334" s="1"/>
      <c r="GR3334" s="1"/>
      <c r="GS3334" s="1"/>
    </row>
    <row r="3335" spans="191:201" ht="12">
      <c r="GI3335" s="1"/>
      <c r="GJ3335" s="1"/>
      <c r="GK3335" s="1"/>
      <c r="GL3335" s="1"/>
      <c r="GM3335" s="1"/>
      <c r="GN3335" s="1"/>
      <c r="GO3335" s="1"/>
      <c r="GP3335" s="1"/>
      <c r="GQ3335" s="1"/>
      <c r="GR3335" s="1"/>
      <c r="GS3335" s="1"/>
    </row>
    <row r="3336" spans="191:201" ht="12">
      <c r="GI3336" s="1"/>
      <c r="GJ3336" s="1"/>
      <c r="GK3336" s="1"/>
      <c r="GL3336" s="1"/>
      <c r="GM3336" s="1"/>
      <c r="GN3336" s="1"/>
      <c r="GO3336" s="1"/>
      <c r="GP3336" s="1"/>
      <c r="GQ3336" s="1"/>
      <c r="GR3336" s="1"/>
      <c r="GS3336" s="1"/>
    </row>
    <row r="3337" spans="191:201" ht="12">
      <c r="GI3337" s="1"/>
      <c r="GJ3337" s="1"/>
      <c r="GK3337" s="1"/>
      <c r="GL3337" s="1"/>
      <c r="GM3337" s="1"/>
      <c r="GN3337" s="1"/>
      <c r="GO3337" s="1"/>
      <c r="GP3337" s="1"/>
      <c r="GQ3337" s="1"/>
      <c r="GR3337" s="1"/>
      <c r="GS3337" s="1"/>
    </row>
    <row r="3338" spans="191:201" ht="12">
      <c r="GI3338" s="1"/>
      <c r="GJ3338" s="1"/>
      <c r="GK3338" s="1"/>
      <c r="GL3338" s="1"/>
      <c r="GM3338" s="1"/>
      <c r="GN3338" s="1"/>
      <c r="GO3338" s="1"/>
      <c r="GP3338" s="1"/>
      <c r="GQ3338" s="1"/>
      <c r="GR3338" s="1"/>
      <c r="GS3338" s="1"/>
    </row>
    <row r="3339" spans="191:201" ht="12">
      <c r="GI3339" s="1"/>
      <c r="GJ3339" s="1"/>
      <c r="GK3339" s="1"/>
      <c r="GL3339" s="1"/>
      <c r="GM3339" s="1"/>
      <c r="GN3339" s="1"/>
      <c r="GO3339" s="1"/>
      <c r="GP3339" s="1"/>
      <c r="GQ3339" s="1"/>
      <c r="GR3339" s="1"/>
      <c r="GS3339" s="1"/>
    </row>
    <row r="3340" spans="191:201" ht="12">
      <c r="GI3340" s="1"/>
      <c r="GJ3340" s="1"/>
      <c r="GK3340" s="1"/>
      <c r="GL3340" s="1"/>
      <c r="GM3340" s="1"/>
      <c r="GN3340" s="1"/>
      <c r="GO3340" s="1"/>
      <c r="GP3340" s="1"/>
      <c r="GQ3340" s="1"/>
      <c r="GR3340" s="1"/>
      <c r="GS3340" s="1"/>
    </row>
    <row r="3341" spans="191:201" ht="12">
      <c r="GI3341" s="1"/>
      <c r="GJ3341" s="1"/>
      <c r="GK3341" s="1"/>
      <c r="GL3341" s="1"/>
      <c r="GM3341" s="1"/>
      <c r="GN3341" s="1"/>
      <c r="GO3341" s="1"/>
      <c r="GP3341" s="1"/>
      <c r="GQ3341" s="1"/>
      <c r="GR3341" s="1"/>
      <c r="GS3341" s="1"/>
    </row>
    <row r="3342" spans="191:201" ht="12">
      <c r="GI3342" s="1"/>
      <c r="GJ3342" s="1"/>
      <c r="GK3342" s="1"/>
      <c r="GL3342" s="1"/>
      <c r="GM3342" s="1"/>
      <c r="GN3342" s="1"/>
      <c r="GO3342" s="1"/>
      <c r="GP3342" s="1"/>
      <c r="GQ3342" s="1"/>
      <c r="GR3342" s="1"/>
      <c r="GS3342" s="1"/>
    </row>
    <row r="3343" spans="191:201" ht="12">
      <c r="GI3343" s="1"/>
      <c r="GJ3343" s="1"/>
      <c r="GK3343" s="1"/>
      <c r="GL3343" s="1"/>
      <c r="GM3343" s="1"/>
      <c r="GN3343" s="1"/>
      <c r="GO3343" s="1"/>
      <c r="GP3343" s="1"/>
      <c r="GQ3343" s="1"/>
      <c r="GR3343" s="1"/>
      <c r="GS3343" s="1"/>
    </row>
    <row r="3344" spans="191:201" ht="12">
      <c r="GI3344" s="1"/>
      <c r="GJ3344" s="1"/>
      <c r="GK3344" s="1"/>
      <c r="GL3344" s="1"/>
      <c r="GM3344" s="1"/>
      <c r="GN3344" s="1"/>
      <c r="GO3344" s="1"/>
      <c r="GP3344" s="1"/>
      <c r="GQ3344" s="1"/>
      <c r="GR3344" s="1"/>
      <c r="GS3344" s="1"/>
    </row>
    <row r="3345" spans="191:201" ht="12">
      <c r="GI3345" s="1"/>
      <c r="GJ3345" s="1"/>
      <c r="GK3345" s="1"/>
      <c r="GL3345" s="1"/>
      <c r="GM3345" s="1"/>
      <c r="GN3345" s="1"/>
      <c r="GO3345" s="1"/>
      <c r="GP3345" s="1"/>
      <c r="GQ3345" s="1"/>
      <c r="GR3345" s="1"/>
      <c r="GS3345" s="1"/>
    </row>
    <row r="3346" spans="191:201" ht="12">
      <c r="GI3346" s="1"/>
      <c r="GJ3346" s="1"/>
      <c r="GK3346" s="1"/>
      <c r="GL3346" s="1"/>
      <c r="GM3346" s="1"/>
      <c r="GN3346" s="1"/>
      <c r="GO3346" s="1"/>
      <c r="GP3346" s="1"/>
      <c r="GQ3346" s="1"/>
      <c r="GR3346" s="1"/>
      <c r="GS3346" s="1"/>
    </row>
    <row r="3347" spans="191:201" ht="12">
      <c r="GI3347" s="1"/>
      <c r="GJ3347" s="1"/>
      <c r="GK3347" s="1"/>
      <c r="GL3347" s="1"/>
      <c r="GM3347" s="1"/>
      <c r="GN3347" s="1"/>
      <c r="GO3347" s="1"/>
      <c r="GP3347" s="1"/>
      <c r="GQ3347" s="1"/>
      <c r="GR3347" s="1"/>
      <c r="GS3347" s="1"/>
    </row>
    <row r="3348" spans="191:201" ht="12">
      <c r="GI3348" s="1"/>
      <c r="GJ3348" s="1"/>
      <c r="GK3348" s="1"/>
      <c r="GL3348" s="1"/>
      <c r="GM3348" s="1"/>
      <c r="GN3348" s="1"/>
      <c r="GO3348" s="1"/>
      <c r="GP3348" s="1"/>
      <c r="GQ3348" s="1"/>
      <c r="GR3348" s="1"/>
      <c r="GS3348" s="1"/>
    </row>
    <row r="3349" spans="191:201" ht="12">
      <c r="GI3349" s="1"/>
      <c r="GJ3349" s="1"/>
      <c r="GK3349" s="1"/>
      <c r="GL3349" s="1"/>
      <c r="GM3349" s="1"/>
      <c r="GN3349" s="1"/>
      <c r="GO3349" s="1"/>
      <c r="GP3349" s="1"/>
      <c r="GQ3349" s="1"/>
      <c r="GR3349" s="1"/>
      <c r="GS3349" s="1"/>
    </row>
    <row r="3350" spans="191:201" ht="12">
      <c r="GI3350" s="1"/>
      <c r="GJ3350" s="1"/>
      <c r="GK3350" s="1"/>
      <c r="GL3350" s="1"/>
      <c r="GM3350" s="1"/>
      <c r="GN3350" s="1"/>
      <c r="GO3350" s="1"/>
      <c r="GP3350" s="1"/>
      <c r="GQ3350" s="1"/>
      <c r="GR3350" s="1"/>
      <c r="GS3350" s="1"/>
    </row>
    <row r="3351" spans="191:201" ht="12">
      <c r="GI3351" s="1"/>
      <c r="GJ3351" s="1"/>
      <c r="GK3351" s="1"/>
      <c r="GL3351" s="1"/>
      <c r="GM3351" s="1"/>
      <c r="GN3351" s="1"/>
      <c r="GO3351" s="1"/>
      <c r="GP3351" s="1"/>
      <c r="GQ3351" s="1"/>
      <c r="GR3351" s="1"/>
      <c r="GS3351" s="1"/>
    </row>
    <row r="3352" spans="191:201" ht="12">
      <c r="GI3352" s="1"/>
      <c r="GJ3352" s="1"/>
      <c r="GK3352" s="1"/>
      <c r="GL3352" s="1"/>
      <c r="GM3352" s="1"/>
      <c r="GN3352" s="1"/>
      <c r="GO3352" s="1"/>
      <c r="GP3352" s="1"/>
      <c r="GQ3352" s="1"/>
      <c r="GR3352" s="1"/>
      <c r="GS3352" s="1"/>
    </row>
    <row r="3353" spans="191:201" ht="12">
      <c r="GI3353" s="1"/>
      <c r="GJ3353" s="1"/>
      <c r="GK3353" s="1"/>
      <c r="GL3353" s="1"/>
      <c r="GM3353" s="1"/>
      <c r="GN3353" s="1"/>
      <c r="GO3353" s="1"/>
      <c r="GP3353" s="1"/>
      <c r="GQ3353" s="1"/>
      <c r="GR3353" s="1"/>
      <c r="GS3353" s="1"/>
    </row>
    <row r="3354" spans="191:201" ht="12">
      <c r="GI3354" s="1"/>
      <c r="GJ3354" s="1"/>
      <c r="GK3354" s="1"/>
      <c r="GL3354" s="1"/>
      <c r="GM3354" s="1"/>
      <c r="GN3354" s="1"/>
      <c r="GO3354" s="1"/>
      <c r="GP3354" s="1"/>
      <c r="GQ3354" s="1"/>
      <c r="GR3354" s="1"/>
      <c r="GS3354" s="1"/>
    </row>
    <row r="3355" spans="191:201" ht="12">
      <c r="GI3355" s="1"/>
      <c r="GJ3355" s="1"/>
      <c r="GK3355" s="1"/>
      <c r="GL3355" s="1"/>
      <c r="GM3355" s="1"/>
      <c r="GN3355" s="1"/>
      <c r="GO3355" s="1"/>
      <c r="GP3355" s="1"/>
      <c r="GQ3355" s="1"/>
      <c r="GR3355" s="1"/>
      <c r="GS3355" s="1"/>
    </row>
    <row r="3356" spans="191:201" ht="12">
      <c r="GI3356" s="1"/>
      <c r="GJ3356" s="1"/>
      <c r="GK3356" s="1"/>
      <c r="GL3356" s="1"/>
      <c r="GM3356" s="1"/>
      <c r="GN3356" s="1"/>
      <c r="GO3356" s="1"/>
      <c r="GP3356" s="1"/>
      <c r="GQ3356" s="1"/>
      <c r="GR3356" s="1"/>
      <c r="GS3356" s="1"/>
    </row>
    <row r="3357" spans="191:201" ht="12">
      <c r="GI3357" s="1"/>
      <c r="GJ3357" s="1"/>
      <c r="GK3357" s="1"/>
      <c r="GL3357" s="1"/>
      <c r="GM3357" s="1"/>
      <c r="GN3357" s="1"/>
      <c r="GO3357" s="1"/>
      <c r="GP3357" s="1"/>
      <c r="GQ3357" s="1"/>
      <c r="GR3357" s="1"/>
      <c r="GS3357" s="1"/>
    </row>
    <row r="3358" spans="191:201" ht="12">
      <c r="GI3358" s="1"/>
      <c r="GJ3358" s="1"/>
      <c r="GK3358" s="1"/>
      <c r="GL3358" s="1"/>
      <c r="GM3358" s="1"/>
      <c r="GN3358" s="1"/>
      <c r="GO3358" s="1"/>
      <c r="GP3358" s="1"/>
      <c r="GQ3358" s="1"/>
      <c r="GR3358" s="1"/>
      <c r="GS3358" s="1"/>
    </row>
    <row r="3359" spans="191:201" ht="12">
      <c r="GI3359" s="1"/>
      <c r="GJ3359" s="1"/>
      <c r="GK3359" s="1"/>
      <c r="GL3359" s="1"/>
      <c r="GM3359" s="1"/>
      <c r="GN3359" s="1"/>
      <c r="GO3359" s="1"/>
      <c r="GP3359" s="1"/>
      <c r="GQ3359" s="1"/>
      <c r="GR3359" s="1"/>
      <c r="GS3359" s="1"/>
    </row>
    <row r="3360" spans="191:201" ht="12">
      <c r="GI3360" s="1"/>
      <c r="GJ3360" s="1"/>
      <c r="GK3360" s="1"/>
      <c r="GL3360" s="1"/>
      <c r="GM3360" s="1"/>
      <c r="GN3360" s="1"/>
      <c r="GO3360" s="1"/>
      <c r="GP3360" s="1"/>
      <c r="GQ3360" s="1"/>
      <c r="GR3360" s="1"/>
      <c r="GS3360" s="1"/>
    </row>
    <row r="3361" spans="191:201" ht="12">
      <c r="GI3361" s="1"/>
      <c r="GJ3361" s="1"/>
      <c r="GK3361" s="1"/>
      <c r="GL3361" s="1"/>
      <c r="GM3361" s="1"/>
      <c r="GN3361" s="1"/>
      <c r="GO3361" s="1"/>
      <c r="GP3361" s="1"/>
      <c r="GQ3361" s="1"/>
      <c r="GR3361" s="1"/>
      <c r="GS3361" s="1"/>
    </row>
    <row r="3362" spans="191:201" ht="12">
      <c r="GI3362" s="1"/>
      <c r="GJ3362" s="1"/>
      <c r="GK3362" s="1"/>
      <c r="GL3362" s="1"/>
      <c r="GM3362" s="1"/>
      <c r="GN3362" s="1"/>
      <c r="GO3362" s="1"/>
      <c r="GP3362" s="1"/>
      <c r="GQ3362" s="1"/>
      <c r="GR3362" s="1"/>
      <c r="GS3362" s="1"/>
    </row>
    <row r="3363" spans="191:201" ht="12">
      <c r="GI3363" s="1"/>
      <c r="GJ3363" s="1"/>
      <c r="GK3363" s="1"/>
      <c r="GL3363" s="1"/>
      <c r="GM3363" s="1"/>
      <c r="GN3363" s="1"/>
      <c r="GO3363" s="1"/>
      <c r="GP3363" s="1"/>
      <c r="GQ3363" s="1"/>
      <c r="GR3363" s="1"/>
      <c r="GS3363" s="1"/>
    </row>
    <row r="3364" spans="191:201" ht="12">
      <c r="GI3364" s="1"/>
      <c r="GJ3364" s="1"/>
      <c r="GK3364" s="1"/>
      <c r="GL3364" s="1"/>
      <c r="GM3364" s="1"/>
      <c r="GN3364" s="1"/>
      <c r="GO3364" s="1"/>
      <c r="GP3364" s="1"/>
      <c r="GQ3364" s="1"/>
      <c r="GR3364" s="1"/>
      <c r="GS3364" s="1"/>
    </row>
    <row r="3365" spans="191:201" ht="12">
      <c r="GI3365" s="1"/>
      <c r="GJ3365" s="1"/>
      <c r="GK3365" s="1"/>
      <c r="GL3365" s="1"/>
      <c r="GM3365" s="1"/>
      <c r="GN3365" s="1"/>
      <c r="GO3365" s="1"/>
      <c r="GP3365" s="1"/>
      <c r="GQ3365" s="1"/>
      <c r="GR3365" s="1"/>
      <c r="GS3365" s="1"/>
    </row>
    <row r="3366" spans="191:201" ht="12">
      <c r="GI3366" s="1"/>
      <c r="GJ3366" s="1"/>
      <c r="GK3366" s="1"/>
      <c r="GL3366" s="1"/>
      <c r="GM3366" s="1"/>
      <c r="GN3366" s="1"/>
      <c r="GO3366" s="1"/>
      <c r="GP3366" s="1"/>
      <c r="GQ3366" s="1"/>
      <c r="GR3366" s="1"/>
      <c r="GS3366" s="1"/>
    </row>
    <row r="3367" spans="191:201" ht="12">
      <c r="GI3367" s="1"/>
      <c r="GJ3367" s="1"/>
      <c r="GK3367" s="1"/>
      <c r="GL3367" s="1"/>
      <c r="GM3367" s="1"/>
      <c r="GN3367" s="1"/>
      <c r="GO3367" s="1"/>
      <c r="GP3367" s="1"/>
      <c r="GQ3367" s="1"/>
      <c r="GR3367" s="1"/>
      <c r="GS3367" s="1"/>
    </row>
    <row r="3368" spans="191:201" ht="12">
      <c r="GI3368" s="1"/>
      <c r="GJ3368" s="1"/>
      <c r="GK3368" s="1"/>
      <c r="GL3368" s="1"/>
      <c r="GM3368" s="1"/>
      <c r="GN3368" s="1"/>
      <c r="GO3368" s="1"/>
      <c r="GP3368" s="1"/>
      <c r="GQ3368" s="1"/>
      <c r="GR3368" s="1"/>
      <c r="GS3368" s="1"/>
    </row>
    <row r="3369" spans="191:201" ht="12">
      <c r="GI3369" s="1"/>
      <c r="GJ3369" s="1"/>
      <c r="GK3369" s="1"/>
      <c r="GL3369" s="1"/>
      <c r="GM3369" s="1"/>
      <c r="GN3369" s="1"/>
      <c r="GO3369" s="1"/>
      <c r="GP3369" s="1"/>
      <c r="GQ3369" s="1"/>
      <c r="GR3369" s="1"/>
      <c r="GS3369" s="1"/>
    </row>
    <row r="3370" spans="191:201" ht="12">
      <c r="GI3370" s="1"/>
      <c r="GJ3370" s="1"/>
      <c r="GK3370" s="1"/>
      <c r="GL3370" s="1"/>
      <c r="GM3370" s="1"/>
      <c r="GN3370" s="1"/>
      <c r="GO3370" s="1"/>
      <c r="GP3370" s="1"/>
      <c r="GQ3370" s="1"/>
      <c r="GR3370" s="1"/>
      <c r="GS3370" s="1"/>
    </row>
    <row r="3371" spans="191:201" ht="12">
      <c r="GI3371" s="1"/>
      <c r="GJ3371" s="1"/>
      <c r="GK3371" s="1"/>
      <c r="GL3371" s="1"/>
      <c r="GM3371" s="1"/>
      <c r="GN3371" s="1"/>
      <c r="GO3371" s="1"/>
      <c r="GP3371" s="1"/>
      <c r="GQ3371" s="1"/>
      <c r="GR3371" s="1"/>
      <c r="GS3371" s="1"/>
    </row>
    <row r="3372" spans="191:201" ht="12">
      <c r="GI3372" s="1"/>
      <c r="GJ3372" s="1"/>
      <c r="GK3372" s="1"/>
      <c r="GL3372" s="1"/>
      <c r="GM3372" s="1"/>
      <c r="GN3372" s="1"/>
      <c r="GO3372" s="1"/>
      <c r="GP3372" s="1"/>
      <c r="GQ3372" s="1"/>
      <c r="GR3372" s="1"/>
      <c r="GS3372" s="1"/>
    </row>
    <row r="3373" spans="191:201" ht="12">
      <c r="GI3373" s="1"/>
      <c r="GJ3373" s="1"/>
      <c r="GK3373" s="1"/>
      <c r="GL3373" s="1"/>
      <c r="GM3373" s="1"/>
      <c r="GN3373" s="1"/>
      <c r="GO3373" s="1"/>
      <c r="GP3373" s="1"/>
      <c r="GQ3373" s="1"/>
      <c r="GR3373" s="1"/>
      <c r="GS3373" s="1"/>
    </row>
    <row r="3374" spans="191:201" ht="12">
      <c r="GI3374" s="1"/>
      <c r="GJ3374" s="1"/>
      <c r="GK3374" s="1"/>
      <c r="GL3374" s="1"/>
      <c r="GM3374" s="1"/>
      <c r="GN3374" s="1"/>
      <c r="GO3374" s="1"/>
      <c r="GP3374" s="1"/>
      <c r="GQ3374" s="1"/>
      <c r="GR3374" s="1"/>
      <c r="GS3374" s="1"/>
    </row>
    <row r="3375" spans="191:201" ht="12">
      <c r="GI3375" s="1"/>
      <c r="GJ3375" s="1"/>
      <c r="GK3375" s="1"/>
      <c r="GL3375" s="1"/>
      <c r="GM3375" s="1"/>
      <c r="GN3375" s="1"/>
      <c r="GO3375" s="1"/>
      <c r="GP3375" s="1"/>
      <c r="GQ3375" s="1"/>
      <c r="GR3375" s="1"/>
      <c r="GS3375" s="1"/>
    </row>
    <row r="3376" spans="191:201" ht="12">
      <c r="GI3376" s="1"/>
      <c r="GJ3376" s="1"/>
      <c r="GK3376" s="1"/>
      <c r="GL3376" s="1"/>
      <c r="GM3376" s="1"/>
      <c r="GN3376" s="1"/>
      <c r="GO3376" s="1"/>
      <c r="GP3376" s="1"/>
      <c r="GQ3376" s="1"/>
      <c r="GR3376" s="1"/>
      <c r="GS3376" s="1"/>
    </row>
    <row r="3377" spans="191:201" ht="12">
      <c r="GI3377" s="1"/>
      <c r="GJ3377" s="1"/>
      <c r="GK3377" s="1"/>
      <c r="GL3377" s="1"/>
      <c r="GM3377" s="1"/>
      <c r="GN3377" s="1"/>
      <c r="GO3377" s="1"/>
      <c r="GP3377" s="1"/>
      <c r="GQ3377" s="1"/>
      <c r="GR3377" s="1"/>
      <c r="GS3377" s="1"/>
    </row>
    <row r="3378" spans="191:201" ht="12">
      <c r="GI3378" s="1"/>
      <c r="GJ3378" s="1"/>
      <c r="GK3378" s="1"/>
      <c r="GL3378" s="1"/>
      <c r="GM3378" s="1"/>
      <c r="GN3378" s="1"/>
      <c r="GO3378" s="1"/>
      <c r="GP3378" s="1"/>
      <c r="GQ3378" s="1"/>
      <c r="GR3378" s="1"/>
      <c r="GS3378" s="1"/>
    </row>
    <row r="3379" spans="191:201" ht="12">
      <c r="GI3379" s="1"/>
      <c r="GJ3379" s="1"/>
      <c r="GK3379" s="1"/>
      <c r="GL3379" s="1"/>
      <c r="GM3379" s="1"/>
      <c r="GN3379" s="1"/>
      <c r="GO3379" s="1"/>
      <c r="GP3379" s="1"/>
      <c r="GQ3379" s="1"/>
      <c r="GR3379" s="1"/>
      <c r="GS3379" s="1"/>
    </row>
    <row r="3380" spans="191:201" ht="12">
      <c r="GI3380" s="1"/>
      <c r="GJ3380" s="1"/>
      <c r="GK3380" s="1"/>
      <c r="GL3380" s="1"/>
      <c r="GM3380" s="1"/>
      <c r="GN3380" s="1"/>
      <c r="GO3380" s="1"/>
      <c r="GP3380" s="1"/>
      <c r="GQ3380" s="1"/>
      <c r="GR3380" s="1"/>
      <c r="GS3380" s="1"/>
    </row>
    <row r="3381" spans="191:201" ht="12">
      <c r="GI3381" s="1"/>
      <c r="GJ3381" s="1"/>
      <c r="GK3381" s="1"/>
      <c r="GL3381" s="1"/>
      <c r="GM3381" s="1"/>
      <c r="GN3381" s="1"/>
      <c r="GO3381" s="1"/>
      <c r="GP3381" s="1"/>
      <c r="GQ3381" s="1"/>
      <c r="GR3381" s="1"/>
      <c r="GS3381" s="1"/>
    </row>
    <row r="3382" spans="191:201" ht="12">
      <c r="GI3382" s="1"/>
      <c r="GJ3382" s="1"/>
      <c r="GK3382" s="1"/>
      <c r="GL3382" s="1"/>
      <c r="GM3382" s="1"/>
      <c r="GN3382" s="1"/>
      <c r="GO3382" s="1"/>
      <c r="GP3382" s="1"/>
      <c r="GQ3382" s="1"/>
      <c r="GR3382" s="1"/>
      <c r="GS3382" s="1"/>
    </row>
    <row r="3383" spans="191:201" ht="12">
      <c r="GI3383" s="1"/>
      <c r="GJ3383" s="1"/>
      <c r="GK3383" s="1"/>
      <c r="GL3383" s="1"/>
      <c r="GM3383" s="1"/>
      <c r="GN3383" s="1"/>
      <c r="GO3383" s="1"/>
      <c r="GP3383" s="1"/>
      <c r="GQ3383" s="1"/>
      <c r="GR3383" s="1"/>
      <c r="GS3383" s="1"/>
    </row>
    <row r="3384" spans="191:201" ht="12">
      <c r="GI3384" s="1"/>
      <c r="GJ3384" s="1"/>
      <c r="GK3384" s="1"/>
      <c r="GL3384" s="1"/>
      <c r="GM3384" s="1"/>
      <c r="GN3384" s="1"/>
      <c r="GO3384" s="1"/>
      <c r="GP3384" s="1"/>
      <c r="GQ3384" s="1"/>
      <c r="GR3384" s="1"/>
      <c r="GS3384" s="1"/>
    </row>
    <row r="3385" spans="191:201" ht="12">
      <c r="GI3385" s="1"/>
      <c r="GJ3385" s="1"/>
      <c r="GK3385" s="1"/>
      <c r="GL3385" s="1"/>
      <c r="GM3385" s="1"/>
      <c r="GN3385" s="1"/>
      <c r="GO3385" s="1"/>
      <c r="GP3385" s="1"/>
      <c r="GQ3385" s="1"/>
      <c r="GR3385" s="1"/>
      <c r="GS3385" s="1"/>
    </row>
    <row r="3386" spans="191:201" ht="12">
      <c r="GI3386" s="1"/>
      <c r="GJ3386" s="1"/>
      <c r="GK3386" s="1"/>
      <c r="GL3386" s="1"/>
      <c r="GM3386" s="1"/>
      <c r="GN3386" s="1"/>
      <c r="GO3386" s="1"/>
      <c r="GP3386" s="1"/>
      <c r="GQ3386" s="1"/>
      <c r="GR3386" s="1"/>
      <c r="GS3386" s="1"/>
    </row>
    <row r="3387" spans="191:201" ht="12">
      <c r="GI3387" s="1"/>
      <c r="GJ3387" s="1"/>
      <c r="GK3387" s="1"/>
      <c r="GL3387" s="1"/>
      <c r="GM3387" s="1"/>
      <c r="GN3387" s="1"/>
      <c r="GO3387" s="1"/>
      <c r="GP3387" s="1"/>
      <c r="GQ3387" s="1"/>
      <c r="GR3387" s="1"/>
      <c r="GS3387" s="1"/>
    </row>
    <row r="3388" spans="191:201" ht="12">
      <c r="GI3388" s="1"/>
      <c r="GJ3388" s="1"/>
      <c r="GK3388" s="1"/>
      <c r="GL3388" s="1"/>
      <c r="GM3388" s="1"/>
      <c r="GN3388" s="1"/>
      <c r="GO3388" s="1"/>
      <c r="GP3388" s="1"/>
      <c r="GQ3388" s="1"/>
      <c r="GR3388" s="1"/>
      <c r="GS3388" s="1"/>
    </row>
    <row r="3389" spans="191:201" ht="12">
      <c r="GI3389" s="1"/>
      <c r="GJ3389" s="1"/>
      <c r="GK3389" s="1"/>
      <c r="GL3389" s="1"/>
      <c r="GM3389" s="1"/>
      <c r="GN3389" s="1"/>
      <c r="GO3389" s="1"/>
      <c r="GP3389" s="1"/>
      <c r="GQ3389" s="1"/>
      <c r="GR3389" s="1"/>
      <c r="GS3389" s="1"/>
    </row>
    <row r="3390" spans="191:201" ht="12">
      <c r="GI3390" s="1"/>
      <c r="GJ3390" s="1"/>
      <c r="GK3390" s="1"/>
      <c r="GL3390" s="1"/>
      <c r="GM3390" s="1"/>
      <c r="GN3390" s="1"/>
      <c r="GO3390" s="1"/>
      <c r="GP3390" s="1"/>
      <c r="GQ3390" s="1"/>
      <c r="GR3390" s="1"/>
      <c r="GS3390" s="1"/>
    </row>
    <row r="3391" spans="191:201" ht="12">
      <c r="GI3391" s="1"/>
      <c r="GJ3391" s="1"/>
      <c r="GK3391" s="1"/>
      <c r="GL3391" s="1"/>
      <c r="GM3391" s="1"/>
      <c r="GN3391" s="1"/>
      <c r="GO3391" s="1"/>
      <c r="GP3391" s="1"/>
      <c r="GQ3391" s="1"/>
      <c r="GR3391" s="1"/>
      <c r="GS3391" s="1"/>
    </row>
    <row r="3392" spans="191:201" ht="12">
      <c r="GI3392" s="1"/>
      <c r="GJ3392" s="1"/>
      <c r="GK3392" s="1"/>
      <c r="GL3392" s="1"/>
      <c r="GM3392" s="1"/>
      <c r="GN3392" s="1"/>
      <c r="GO3392" s="1"/>
      <c r="GP3392" s="1"/>
      <c r="GQ3392" s="1"/>
      <c r="GR3392" s="1"/>
      <c r="GS3392" s="1"/>
    </row>
    <row r="3393" spans="191:201" ht="12">
      <c r="GI3393" s="1"/>
      <c r="GJ3393" s="1"/>
      <c r="GK3393" s="1"/>
      <c r="GL3393" s="1"/>
      <c r="GM3393" s="1"/>
      <c r="GN3393" s="1"/>
      <c r="GO3393" s="1"/>
      <c r="GP3393" s="1"/>
      <c r="GQ3393" s="1"/>
      <c r="GR3393" s="1"/>
      <c r="GS3393" s="1"/>
    </row>
    <row r="3394" spans="191:201" ht="12">
      <c r="GI3394" s="1"/>
      <c r="GJ3394" s="1"/>
      <c r="GK3394" s="1"/>
      <c r="GL3394" s="1"/>
      <c r="GM3394" s="1"/>
      <c r="GN3394" s="1"/>
      <c r="GO3394" s="1"/>
      <c r="GP3394" s="1"/>
      <c r="GQ3394" s="1"/>
      <c r="GR3394" s="1"/>
      <c r="GS3394" s="1"/>
    </row>
    <row r="3395" spans="191:201" ht="12">
      <c r="GI3395" s="1"/>
      <c r="GJ3395" s="1"/>
      <c r="GK3395" s="1"/>
      <c r="GL3395" s="1"/>
      <c r="GM3395" s="1"/>
      <c r="GN3395" s="1"/>
      <c r="GO3395" s="1"/>
      <c r="GP3395" s="1"/>
      <c r="GQ3395" s="1"/>
      <c r="GR3395" s="1"/>
      <c r="GS3395" s="1"/>
    </row>
    <row r="3396" spans="191:201" ht="12">
      <c r="GI3396" s="1"/>
      <c r="GJ3396" s="1"/>
      <c r="GK3396" s="1"/>
      <c r="GL3396" s="1"/>
      <c r="GM3396" s="1"/>
      <c r="GN3396" s="1"/>
      <c r="GO3396" s="1"/>
      <c r="GP3396" s="1"/>
      <c r="GQ3396" s="1"/>
      <c r="GR3396" s="1"/>
      <c r="GS3396" s="1"/>
    </row>
    <row r="3397" spans="191:201" ht="12">
      <c r="GI3397" s="1"/>
      <c r="GJ3397" s="1"/>
      <c r="GK3397" s="1"/>
      <c r="GL3397" s="1"/>
      <c r="GM3397" s="1"/>
      <c r="GN3397" s="1"/>
      <c r="GO3397" s="1"/>
      <c r="GP3397" s="1"/>
      <c r="GQ3397" s="1"/>
      <c r="GR3397" s="1"/>
      <c r="GS3397" s="1"/>
    </row>
    <row r="3398" spans="191:201" ht="12">
      <c r="GI3398" s="1"/>
      <c r="GJ3398" s="1"/>
      <c r="GK3398" s="1"/>
      <c r="GL3398" s="1"/>
      <c r="GM3398" s="1"/>
      <c r="GN3398" s="1"/>
      <c r="GO3398" s="1"/>
      <c r="GP3398" s="1"/>
      <c r="GQ3398" s="1"/>
      <c r="GR3398" s="1"/>
      <c r="GS3398" s="1"/>
    </row>
    <row r="3399" spans="191:201" ht="12">
      <c r="GI3399" s="1"/>
      <c r="GJ3399" s="1"/>
      <c r="GK3399" s="1"/>
      <c r="GL3399" s="1"/>
      <c r="GM3399" s="1"/>
      <c r="GN3399" s="1"/>
      <c r="GO3399" s="1"/>
      <c r="GP3399" s="1"/>
      <c r="GQ3399" s="1"/>
      <c r="GR3399" s="1"/>
      <c r="GS3399" s="1"/>
    </row>
    <row r="3400" spans="191:201" ht="12">
      <c r="GI3400" s="1"/>
      <c r="GJ3400" s="1"/>
      <c r="GK3400" s="1"/>
      <c r="GL3400" s="1"/>
      <c r="GM3400" s="1"/>
      <c r="GN3400" s="1"/>
      <c r="GO3400" s="1"/>
      <c r="GP3400" s="1"/>
      <c r="GQ3400" s="1"/>
      <c r="GR3400" s="1"/>
      <c r="GS3400" s="1"/>
    </row>
    <row r="3401" spans="191:201" ht="12">
      <c r="GI3401" s="1"/>
      <c r="GJ3401" s="1"/>
      <c r="GK3401" s="1"/>
      <c r="GL3401" s="1"/>
      <c r="GM3401" s="1"/>
      <c r="GN3401" s="1"/>
      <c r="GO3401" s="1"/>
      <c r="GP3401" s="1"/>
      <c r="GQ3401" s="1"/>
      <c r="GR3401" s="1"/>
      <c r="GS3401" s="1"/>
    </row>
    <row r="3402" spans="191:201" ht="12">
      <c r="GI3402" s="1"/>
      <c r="GJ3402" s="1"/>
      <c r="GK3402" s="1"/>
      <c r="GL3402" s="1"/>
      <c r="GM3402" s="1"/>
      <c r="GN3402" s="1"/>
      <c r="GO3402" s="1"/>
      <c r="GP3402" s="1"/>
      <c r="GQ3402" s="1"/>
      <c r="GR3402" s="1"/>
      <c r="GS3402" s="1"/>
    </row>
    <row r="3403" spans="191:201" ht="12">
      <c r="GI3403" s="1"/>
      <c r="GJ3403" s="1"/>
      <c r="GK3403" s="1"/>
      <c r="GL3403" s="1"/>
      <c r="GM3403" s="1"/>
      <c r="GN3403" s="1"/>
      <c r="GO3403" s="1"/>
      <c r="GP3403" s="1"/>
      <c r="GQ3403" s="1"/>
      <c r="GR3403" s="1"/>
      <c r="GS3403" s="1"/>
    </row>
    <row r="3404" spans="191:201" ht="12">
      <c r="GI3404" s="1"/>
      <c r="GJ3404" s="1"/>
      <c r="GK3404" s="1"/>
      <c r="GL3404" s="1"/>
      <c r="GM3404" s="1"/>
      <c r="GN3404" s="1"/>
      <c r="GO3404" s="1"/>
      <c r="GP3404" s="1"/>
      <c r="GQ3404" s="1"/>
      <c r="GR3404" s="1"/>
      <c r="GS3404" s="1"/>
    </row>
    <row r="3405" spans="191:201" ht="12">
      <c r="GI3405" s="1"/>
      <c r="GJ3405" s="1"/>
      <c r="GK3405" s="1"/>
      <c r="GL3405" s="1"/>
      <c r="GM3405" s="1"/>
      <c r="GN3405" s="1"/>
      <c r="GO3405" s="1"/>
      <c r="GP3405" s="1"/>
      <c r="GQ3405" s="1"/>
      <c r="GR3405" s="1"/>
      <c r="GS3405" s="1"/>
    </row>
    <row r="3406" spans="191:201" ht="12">
      <c r="GI3406" s="1"/>
      <c r="GJ3406" s="1"/>
      <c r="GK3406" s="1"/>
      <c r="GL3406" s="1"/>
      <c r="GM3406" s="1"/>
      <c r="GN3406" s="1"/>
      <c r="GO3406" s="1"/>
      <c r="GP3406" s="1"/>
      <c r="GQ3406" s="1"/>
      <c r="GR3406" s="1"/>
      <c r="GS3406" s="1"/>
    </row>
    <row r="3407" spans="191:201" ht="12">
      <c r="GI3407" s="1"/>
      <c r="GJ3407" s="1"/>
      <c r="GK3407" s="1"/>
      <c r="GL3407" s="1"/>
      <c r="GM3407" s="1"/>
      <c r="GN3407" s="1"/>
      <c r="GO3407" s="1"/>
      <c r="GP3407" s="1"/>
      <c r="GQ3407" s="1"/>
      <c r="GR3407" s="1"/>
      <c r="GS3407" s="1"/>
    </row>
    <row r="3408" spans="191:201" ht="12">
      <c r="GI3408" s="1"/>
      <c r="GJ3408" s="1"/>
      <c r="GK3408" s="1"/>
      <c r="GL3408" s="1"/>
      <c r="GM3408" s="1"/>
      <c r="GN3408" s="1"/>
      <c r="GO3408" s="1"/>
      <c r="GP3408" s="1"/>
      <c r="GQ3408" s="1"/>
      <c r="GR3408" s="1"/>
      <c r="GS3408" s="1"/>
    </row>
    <row r="3409" spans="191:201" ht="12">
      <c r="GI3409" s="1"/>
      <c r="GJ3409" s="1"/>
      <c r="GK3409" s="1"/>
      <c r="GL3409" s="1"/>
      <c r="GM3409" s="1"/>
      <c r="GN3409" s="1"/>
      <c r="GO3409" s="1"/>
      <c r="GP3409" s="1"/>
      <c r="GQ3409" s="1"/>
      <c r="GR3409" s="1"/>
      <c r="GS3409" s="1"/>
    </row>
    <row r="3410" spans="191:201" ht="12">
      <c r="GI3410" s="1"/>
      <c r="GJ3410" s="1"/>
      <c r="GK3410" s="1"/>
      <c r="GL3410" s="1"/>
      <c r="GM3410" s="1"/>
      <c r="GN3410" s="1"/>
      <c r="GO3410" s="1"/>
      <c r="GP3410" s="1"/>
      <c r="GQ3410" s="1"/>
      <c r="GR3410" s="1"/>
      <c r="GS3410" s="1"/>
    </row>
    <row r="3411" spans="191:201" ht="12">
      <c r="GI3411" s="1"/>
      <c r="GJ3411" s="1"/>
      <c r="GK3411" s="1"/>
      <c r="GL3411" s="1"/>
      <c r="GM3411" s="1"/>
      <c r="GN3411" s="1"/>
      <c r="GO3411" s="1"/>
      <c r="GP3411" s="1"/>
      <c r="GQ3411" s="1"/>
      <c r="GR3411" s="1"/>
      <c r="GS3411" s="1"/>
    </row>
    <row r="3412" spans="191:201" ht="12">
      <c r="GI3412" s="1"/>
      <c r="GJ3412" s="1"/>
      <c r="GK3412" s="1"/>
      <c r="GL3412" s="1"/>
      <c r="GM3412" s="1"/>
      <c r="GN3412" s="1"/>
      <c r="GO3412" s="1"/>
      <c r="GP3412" s="1"/>
      <c r="GQ3412" s="1"/>
      <c r="GR3412" s="1"/>
      <c r="GS3412" s="1"/>
    </row>
    <row r="3413" spans="191:201" ht="12">
      <c r="GI3413" s="1"/>
      <c r="GJ3413" s="1"/>
      <c r="GK3413" s="1"/>
      <c r="GL3413" s="1"/>
      <c r="GM3413" s="1"/>
      <c r="GN3413" s="1"/>
      <c r="GO3413" s="1"/>
      <c r="GP3413" s="1"/>
      <c r="GQ3413" s="1"/>
      <c r="GR3413" s="1"/>
      <c r="GS3413" s="1"/>
    </row>
    <row r="3414" spans="191:201" ht="12">
      <c r="GI3414" s="1"/>
      <c r="GJ3414" s="1"/>
      <c r="GK3414" s="1"/>
      <c r="GL3414" s="1"/>
      <c r="GM3414" s="1"/>
      <c r="GN3414" s="1"/>
      <c r="GO3414" s="1"/>
      <c r="GP3414" s="1"/>
      <c r="GQ3414" s="1"/>
      <c r="GR3414" s="1"/>
      <c r="GS3414" s="1"/>
    </row>
    <row r="3415" spans="191:201" ht="12">
      <c r="GI3415" s="1"/>
      <c r="GJ3415" s="1"/>
      <c r="GK3415" s="1"/>
      <c r="GL3415" s="1"/>
      <c r="GM3415" s="1"/>
      <c r="GN3415" s="1"/>
      <c r="GO3415" s="1"/>
      <c r="GP3415" s="1"/>
      <c r="GQ3415" s="1"/>
      <c r="GR3415" s="1"/>
      <c r="GS3415" s="1"/>
    </row>
    <row r="3416" spans="191:201" ht="12">
      <c r="GI3416" s="1"/>
      <c r="GJ3416" s="1"/>
      <c r="GK3416" s="1"/>
      <c r="GL3416" s="1"/>
      <c r="GM3416" s="1"/>
      <c r="GN3416" s="1"/>
      <c r="GO3416" s="1"/>
      <c r="GP3416" s="1"/>
      <c r="GQ3416" s="1"/>
      <c r="GR3416" s="1"/>
      <c r="GS3416" s="1"/>
    </row>
    <row r="3417" spans="191:201" ht="12">
      <c r="GI3417" s="1"/>
      <c r="GJ3417" s="1"/>
      <c r="GK3417" s="1"/>
      <c r="GL3417" s="1"/>
      <c r="GM3417" s="1"/>
      <c r="GN3417" s="1"/>
      <c r="GO3417" s="1"/>
      <c r="GP3417" s="1"/>
      <c r="GQ3417" s="1"/>
      <c r="GR3417" s="1"/>
      <c r="GS3417" s="1"/>
    </row>
    <row r="3418" spans="191:201" ht="12">
      <c r="GI3418" s="1"/>
      <c r="GJ3418" s="1"/>
      <c r="GK3418" s="1"/>
      <c r="GL3418" s="1"/>
      <c r="GM3418" s="1"/>
      <c r="GN3418" s="1"/>
      <c r="GO3418" s="1"/>
      <c r="GP3418" s="1"/>
      <c r="GQ3418" s="1"/>
      <c r="GR3418" s="1"/>
      <c r="GS3418" s="1"/>
    </row>
    <row r="3419" spans="191:201" ht="12">
      <c r="GI3419" s="1"/>
      <c r="GJ3419" s="1"/>
      <c r="GK3419" s="1"/>
      <c r="GL3419" s="1"/>
      <c r="GM3419" s="1"/>
      <c r="GN3419" s="1"/>
      <c r="GO3419" s="1"/>
      <c r="GP3419" s="1"/>
      <c r="GQ3419" s="1"/>
      <c r="GR3419" s="1"/>
      <c r="GS3419" s="1"/>
    </row>
    <row r="3420" spans="191:201" ht="12">
      <c r="GI3420" s="1"/>
      <c r="GJ3420" s="1"/>
      <c r="GK3420" s="1"/>
      <c r="GL3420" s="1"/>
      <c r="GM3420" s="1"/>
      <c r="GN3420" s="1"/>
      <c r="GO3420" s="1"/>
      <c r="GP3420" s="1"/>
      <c r="GQ3420" s="1"/>
      <c r="GR3420" s="1"/>
      <c r="GS3420" s="1"/>
    </row>
    <row r="3421" spans="191:201" ht="12">
      <c r="GI3421" s="1"/>
      <c r="GJ3421" s="1"/>
      <c r="GK3421" s="1"/>
      <c r="GL3421" s="1"/>
      <c r="GM3421" s="1"/>
      <c r="GN3421" s="1"/>
      <c r="GO3421" s="1"/>
      <c r="GP3421" s="1"/>
      <c r="GQ3421" s="1"/>
      <c r="GR3421" s="1"/>
      <c r="GS3421" s="1"/>
    </row>
    <row r="3422" spans="191:201" ht="12">
      <c r="GI3422" s="1"/>
      <c r="GJ3422" s="1"/>
      <c r="GK3422" s="1"/>
      <c r="GL3422" s="1"/>
      <c r="GM3422" s="1"/>
      <c r="GN3422" s="1"/>
      <c r="GO3422" s="1"/>
      <c r="GP3422" s="1"/>
      <c r="GQ3422" s="1"/>
      <c r="GR3422" s="1"/>
      <c r="GS3422" s="1"/>
    </row>
    <row r="3423" spans="191:201" ht="12">
      <c r="GI3423" s="1"/>
      <c r="GJ3423" s="1"/>
      <c r="GK3423" s="1"/>
      <c r="GL3423" s="1"/>
      <c r="GM3423" s="1"/>
      <c r="GN3423" s="1"/>
      <c r="GO3423" s="1"/>
      <c r="GP3423" s="1"/>
      <c r="GQ3423" s="1"/>
      <c r="GR3423" s="1"/>
      <c r="GS3423" s="1"/>
    </row>
    <row r="3424" spans="191:201" ht="12">
      <c r="GI3424" s="1"/>
      <c r="GJ3424" s="1"/>
      <c r="GK3424" s="1"/>
      <c r="GL3424" s="1"/>
      <c r="GM3424" s="1"/>
      <c r="GN3424" s="1"/>
      <c r="GO3424" s="1"/>
      <c r="GP3424" s="1"/>
      <c r="GQ3424" s="1"/>
      <c r="GR3424" s="1"/>
      <c r="GS3424" s="1"/>
    </row>
    <row r="3425" spans="191:201" ht="12">
      <c r="GI3425" s="1"/>
      <c r="GJ3425" s="1"/>
      <c r="GK3425" s="1"/>
      <c r="GL3425" s="1"/>
      <c r="GM3425" s="1"/>
      <c r="GN3425" s="1"/>
      <c r="GO3425" s="1"/>
      <c r="GP3425" s="1"/>
      <c r="GQ3425" s="1"/>
      <c r="GR3425" s="1"/>
      <c r="GS3425" s="1"/>
    </row>
    <row r="3426" spans="191:201" ht="12">
      <c r="GI3426" s="1"/>
      <c r="GJ3426" s="1"/>
      <c r="GK3426" s="1"/>
      <c r="GL3426" s="1"/>
      <c r="GM3426" s="1"/>
      <c r="GN3426" s="1"/>
      <c r="GO3426" s="1"/>
      <c r="GP3426" s="1"/>
      <c r="GQ3426" s="1"/>
      <c r="GR3426" s="1"/>
      <c r="GS3426" s="1"/>
    </row>
    <row r="3427" spans="191:201" ht="12">
      <c r="GI3427" s="1"/>
      <c r="GJ3427" s="1"/>
      <c r="GK3427" s="1"/>
      <c r="GL3427" s="1"/>
      <c r="GM3427" s="1"/>
      <c r="GN3427" s="1"/>
      <c r="GO3427" s="1"/>
      <c r="GP3427" s="1"/>
      <c r="GQ3427" s="1"/>
      <c r="GR3427" s="1"/>
      <c r="GS3427" s="1"/>
    </row>
    <row r="3428" spans="191:201" ht="12">
      <c r="GI3428" s="1"/>
      <c r="GJ3428" s="1"/>
      <c r="GK3428" s="1"/>
      <c r="GL3428" s="1"/>
      <c r="GM3428" s="1"/>
      <c r="GN3428" s="1"/>
      <c r="GO3428" s="1"/>
      <c r="GP3428" s="1"/>
      <c r="GQ3428" s="1"/>
      <c r="GR3428" s="1"/>
      <c r="GS3428" s="1"/>
    </row>
    <row r="3429" spans="191:201" ht="12">
      <c r="GI3429" s="1"/>
      <c r="GJ3429" s="1"/>
      <c r="GK3429" s="1"/>
      <c r="GL3429" s="1"/>
      <c r="GM3429" s="1"/>
      <c r="GN3429" s="1"/>
      <c r="GO3429" s="1"/>
      <c r="GP3429" s="1"/>
      <c r="GQ3429" s="1"/>
      <c r="GR3429" s="1"/>
      <c r="GS3429" s="1"/>
    </row>
    <row r="3430" spans="191:201" ht="12">
      <c r="GI3430" s="1"/>
      <c r="GJ3430" s="1"/>
      <c r="GK3430" s="1"/>
      <c r="GL3430" s="1"/>
      <c r="GM3430" s="1"/>
      <c r="GN3430" s="1"/>
      <c r="GO3430" s="1"/>
      <c r="GP3430" s="1"/>
      <c r="GQ3430" s="1"/>
      <c r="GR3430" s="1"/>
      <c r="GS3430" s="1"/>
    </row>
    <row r="3431" spans="191:201" ht="12">
      <c r="GI3431" s="1"/>
      <c r="GJ3431" s="1"/>
      <c r="GK3431" s="1"/>
      <c r="GL3431" s="1"/>
      <c r="GM3431" s="1"/>
      <c r="GN3431" s="1"/>
      <c r="GO3431" s="1"/>
      <c r="GP3431" s="1"/>
      <c r="GQ3431" s="1"/>
      <c r="GR3431" s="1"/>
      <c r="GS3431" s="1"/>
    </row>
    <row r="3432" spans="191:201" ht="12">
      <c r="GI3432" s="1"/>
      <c r="GJ3432" s="1"/>
      <c r="GK3432" s="1"/>
      <c r="GL3432" s="1"/>
      <c r="GM3432" s="1"/>
      <c r="GN3432" s="1"/>
      <c r="GO3432" s="1"/>
      <c r="GP3432" s="1"/>
      <c r="GQ3432" s="1"/>
      <c r="GR3432" s="1"/>
      <c r="GS3432" s="1"/>
    </row>
    <row r="3433" spans="191:201" ht="12">
      <c r="GI3433" s="1"/>
      <c r="GJ3433" s="1"/>
      <c r="GK3433" s="1"/>
      <c r="GL3433" s="1"/>
      <c r="GM3433" s="1"/>
      <c r="GN3433" s="1"/>
      <c r="GO3433" s="1"/>
      <c r="GP3433" s="1"/>
      <c r="GQ3433" s="1"/>
      <c r="GR3433" s="1"/>
      <c r="GS3433" s="1"/>
    </row>
    <row r="3434" spans="191:201" ht="12">
      <c r="GI3434" s="1"/>
      <c r="GJ3434" s="1"/>
      <c r="GK3434" s="1"/>
      <c r="GL3434" s="1"/>
      <c r="GM3434" s="1"/>
      <c r="GN3434" s="1"/>
      <c r="GO3434" s="1"/>
      <c r="GP3434" s="1"/>
      <c r="GQ3434" s="1"/>
      <c r="GR3434" s="1"/>
      <c r="GS3434" s="1"/>
    </row>
    <row r="3435" spans="191:201" ht="12">
      <c r="GI3435" s="1"/>
      <c r="GJ3435" s="1"/>
      <c r="GK3435" s="1"/>
      <c r="GL3435" s="1"/>
      <c r="GM3435" s="1"/>
      <c r="GN3435" s="1"/>
      <c r="GO3435" s="1"/>
      <c r="GP3435" s="1"/>
      <c r="GQ3435" s="1"/>
      <c r="GR3435" s="1"/>
      <c r="GS3435" s="1"/>
    </row>
    <row r="3436" spans="191:201" ht="12">
      <c r="GI3436" s="1"/>
      <c r="GJ3436" s="1"/>
      <c r="GK3436" s="1"/>
      <c r="GL3436" s="1"/>
      <c r="GM3436" s="1"/>
      <c r="GN3436" s="1"/>
      <c r="GO3436" s="1"/>
      <c r="GP3436" s="1"/>
      <c r="GQ3436" s="1"/>
      <c r="GR3436" s="1"/>
      <c r="GS3436" s="1"/>
    </row>
    <row r="3437" spans="191:201" ht="12">
      <c r="GI3437" s="1"/>
      <c r="GJ3437" s="1"/>
      <c r="GK3437" s="1"/>
      <c r="GL3437" s="1"/>
      <c r="GM3437" s="1"/>
      <c r="GN3437" s="1"/>
      <c r="GO3437" s="1"/>
      <c r="GP3437" s="1"/>
      <c r="GQ3437" s="1"/>
      <c r="GR3437" s="1"/>
      <c r="GS3437" s="1"/>
    </row>
    <row r="3438" spans="191:201" ht="12">
      <c r="GI3438" s="1"/>
      <c r="GJ3438" s="1"/>
      <c r="GK3438" s="1"/>
      <c r="GL3438" s="1"/>
      <c r="GM3438" s="1"/>
      <c r="GN3438" s="1"/>
      <c r="GO3438" s="1"/>
      <c r="GP3438" s="1"/>
      <c r="GQ3438" s="1"/>
      <c r="GR3438" s="1"/>
      <c r="GS3438" s="1"/>
    </row>
    <row r="3439" spans="191:201" ht="12">
      <c r="GI3439" s="1"/>
      <c r="GJ3439" s="1"/>
      <c r="GK3439" s="1"/>
      <c r="GL3439" s="1"/>
      <c r="GM3439" s="1"/>
      <c r="GN3439" s="1"/>
      <c r="GO3439" s="1"/>
      <c r="GP3439" s="1"/>
      <c r="GQ3439" s="1"/>
      <c r="GR3439" s="1"/>
      <c r="GS3439" s="1"/>
    </row>
    <row r="3440" spans="191:201" ht="12">
      <c r="GI3440" s="1"/>
      <c r="GJ3440" s="1"/>
      <c r="GK3440" s="1"/>
      <c r="GL3440" s="1"/>
      <c r="GM3440" s="1"/>
      <c r="GN3440" s="1"/>
      <c r="GO3440" s="1"/>
      <c r="GP3440" s="1"/>
      <c r="GQ3440" s="1"/>
      <c r="GR3440" s="1"/>
      <c r="GS3440" s="1"/>
    </row>
    <row r="3441" spans="191:201" ht="12">
      <c r="GI3441" s="1"/>
      <c r="GJ3441" s="1"/>
      <c r="GK3441" s="1"/>
      <c r="GL3441" s="1"/>
      <c r="GM3441" s="1"/>
      <c r="GN3441" s="1"/>
      <c r="GO3441" s="1"/>
      <c r="GP3441" s="1"/>
      <c r="GQ3441" s="1"/>
      <c r="GR3441" s="1"/>
      <c r="GS3441" s="1"/>
    </row>
    <row r="3442" spans="191:201" ht="12">
      <c r="GI3442" s="1"/>
      <c r="GJ3442" s="1"/>
      <c r="GK3442" s="1"/>
      <c r="GL3442" s="1"/>
      <c r="GM3442" s="1"/>
      <c r="GN3442" s="1"/>
      <c r="GO3442" s="1"/>
      <c r="GP3442" s="1"/>
      <c r="GQ3442" s="1"/>
      <c r="GR3442" s="1"/>
      <c r="GS3442" s="1"/>
    </row>
    <row r="3443" spans="191:201" ht="12">
      <c r="GI3443" s="1"/>
      <c r="GJ3443" s="1"/>
      <c r="GK3443" s="1"/>
      <c r="GL3443" s="1"/>
      <c r="GM3443" s="1"/>
      <c r="GN3443" s="1"/>
      <c r="GO3443" s="1"/>
      <c r="GP3443" s="1"/>
      <c r="GQ3443" s="1"/>
      <c r="GR3443" s="1"/>
      <c r="GS3443" s="1"/>
    </row>
    <row r="3444" spans="191:201" ht="12">
      <c r="GI3444" s="1"/>
      <c r="GJ3444" s="1"/>
      <c r="GK3444" s="1"/>
      <c r="GL3444" s="1"/>
      <c r="GM3444" s="1"/>
      <c r="GN3444" s="1"/>
      <c r="GO3444" s="1"/>
      <c r="GP3444" s="1"/>
      <c r="GQ3444" s="1"/>
      <c r="GR3444" s="1"/>
      <c r="GS3444" s="1"/>
    </row>
    <row r="3445" spans="191:201" ht="12">
      <c r="GI3445" s="1"/>
      <c r="GJ3445" s="1"/>
      <c r="GK3445" s="1"/>
      <c r="GL3445" s="1"/>
      <c r="GM3445" s="1"/>
      <c r="GN3445" s="1"/>
      <c r="GO3445" s="1"/>
      <c r="GP3445" s="1"/>
      <c r="GQ3445" s="1"/>
      <c r="GR3445" s="1"/>
      <c r="GS3445" s="1"/>
    </row>
    <row r="3446" spans="191:201" ht="12">
      <c r="GI3446" s="1"/>
      <c r="GJ3446" s="1"/>
      <c r="GK3446" s="1"/>
      <c r="GL3446" s="1"/>
      <c r="GM3446" s="1"/>
      <c r="GN3446" s="1"/>
      <c r="GO3446" s="1"/>
      <c r="GP3446" s="1"/>
      <c r="GQ3446" s="1"/>
      <c r="GR3446" s="1"/>
      <c r="GS3446" s="1"/>
    </row>
    <row r="3447" spans="191:201" ht="12">
      <c r="GI3447" s="1"/>
      <c r="GJ3447" s="1"/>
      <c r="GK3447" s="1"/>
      <c r="GL3447" s="1"/>
      <c r="GM3447" s="1"/>
      <c r="GN3447" s="1"/>
      <c r="GO3447" s="1"/>
      <c r="GP3447" s="1"/>
      <c r="GQ3447" s="1"/>
      <c r="GR3447" s="1"/>
      <c r="GS3447" s="1"/>
    </row>
    <row r="3448" spans="191:201" ht="12">
      <c r="GI3448" s="1"/>
      <c r="GJ3448" s="1"/>
      <c r="GK3448" s="1"/>
      <c r="GL3448" s="1"/>
      <c r="GM3448" s="1"/>
      <c r="GN3448" s="1"/>
      <c r="GO3448" s="1"/>
      <c r="GP3448" s="1"/>
      <c r="GQ3448" s="1"/>
      <c r="GR3448" s="1"/>
      <c r="GS3448" s="1"/>
    </row>
    <row r="3449" spans="191:201" ht="12">
      <c r="GI3449" s="1"/>
      <c r="GJ3449" s="1"/>
      <c r="GK3449" s="1"/>
      <c r="GL3449" s="1"/>
      <c r="GM3449" s="1"/>
      <c r="GN3449" s="1"/>
      <c r="GO3449" s="1"/>
      <c r="GP3449" s="1"/>
      <c r="GQ3449" s="1"/>
      <c r="GR3449" s="1"/>
      <c r="GS3449" s="1"/>
    </row>
    <row r="3450" spans="191:201" ht="12">
      <c r="GI3450" s="1"/>
      <c r="GJ3450" s="1"/>
      <c r="GK3450" s="1"/>
      <c r="GL3450" s="1"/>
      <c r="GM3450" s="1"/>
      <c r="GN3450" s="1"/>
      <c r="GO3450" s="1"/>
      <c r="GP3450" s="1"/>
      <c r="GQ3450" s="1"/>
      <c r="GR3450" s="1"/>
      <c r="GS3450" s="1"/>
    </row>
    <row r="3451" spans="191:201" ht="12">
      <c r="GI3451" s="1"/>
      <c r="GJ3451" s="1"/>
      <c r="GK3451" s="1"/>
      <c r="GL3451" s="1"/>
      <c r="GM3451" s="1"/>
      <c r="GN3451" s="1"/>
      <c r="GO3451" s="1"/>
      <c r="GP3451" s="1"/>
      <c r="GQ3451" s="1"/>
      <c r="GR3451" s="1"/>
      <c r="GS3451" s="1"/>
    </row>
    <row r="3452" spans="191:201" ht="12">
      <c r="GI3452" s="1"/>
      <c r="GJ3452" s="1"/>
      <c r="GK3452" s="1"/>
      <c r="GL3452" s="1"/>
      <c r="GM3452" s="1"/>
      <c r="GN3452" s="1"/>
      <c r="GO3452" s="1"/>
      <c r="GP3452" s="1"/>
      <c r="GQ3452" s="1"/>
      <c r="GR3452" s="1"/>
      <c r="GS3452" s="1"/>
    </row>
    <row r="3453" spans="191:201" ht="12">
      <c r="GI3453" s="1"/>
      <c r="GJ3453" s="1"/>
      <c r="GK3453" s="1"/>
      <c r="GL3453" s="1"/>
      <c r="GM3453" s="1"/>
      <c r="GN3453" s="1"/>
      <c r="GO3453" s="1"/>
      <c r="GP3453" s="1"/>
      <c r="GQ3453" s="1"/>
      <c r="GR3453" s="1"/>
      <c r="GS3453" s="1"/>
    </row>
    <row r="3454" spans="191:201" ht="12">
      <c r="GI3454" s="1"/>
      <c r="GJ3454" s="1"/>
      <c r="GK3454" s="1"/>
      <c r="GL3454" s="1"/>
      <c r="GM3454" s="1"/>
      <c r="GN3454" s="1"/>
      <c r="GO3454" s="1"/>
      <c r="GP3454" s="1"/>
      <c r="GQ3454" s="1"/>
      <c r="GR3454" s="1"/>
      <c r="GS3454" s="1"/>
    </row>
    <row r="3455" spans="191:201" ht="12">
      <c r="GI3455" s="1"/>
      <c r="GJ3455" s="1"/>
      <c r="GK3455" s="1"/>
      <c r="GL3455" s="1"/>
      <c r="GM3455" s="1"/>
      <c r="GN3455" s="1"/>
      <c r="GO3455" s="1"/>
      <c r="GP3455" s="1"/>
      <c r="GQ3455" s="1"/>
      <c r="GR3455" s="1"/>
      <c r="GS3455" s="1"/>
    </row>
    <row r="3456" spans="191:201" ht="12">
      <c r="GI3456" s="1"/>
      <c r="GJ3456" s="1"/>
      <c r="GK3456" s="1"/>
      <c r="GL3456" s="1"/>
      <c r="GM3456" s="1"/>
      <c r="GN3456" s="1"/>
      <c r="GO3456" s="1"/>
      <c r="GP3456" s="1"/>
      <c r="GQ3456" s="1"/>
      <c r="GR3456" s="1"/>
      <c r="GS3456" s="1"/>
    </row>
    <row r="3457" spans="191:201" ht="12">
      <c r="GI3457" s="1"/>
      <c r="GJ3457" s="1"/>
      <c r="GK3457" s="1"/>
      <c r="GL3457" s="1"/>
      <c r="GM3457" s="1"/>
      <c r="GN3457" s="1"/>
      <c r="GO3457" s="1"/>
      <c r="GP3457" s="1"/>
      <c r="GQ3457" s="1"/>
      <c r="GR3457" s="1"/>
      <c r="GS3457" s="1"/>
    </row>
    <row r="3458" spans="191:201" ht="12">
      <c r="GI3458" s="1"/>
      <c r="GJ3458" s="1"/>
      <c r="GK3458" s="1"/>
      <c r="GL3458" s="1"/>
      <c r="GM3458" s="1"/>
      <c r="GN3458" s="1"/>
      <c r="GO3458" s="1"/>
      <c r="GP3458" s="1"/>
      <c r="GQ3458" s="1"/>
      <c r="GR3458" s="1"/>
      <c r="GS3458" s="1"/>
    </row>
    <row r="3459" spans="191:201" ht="12">
      <c r="GI3459" s="1"/>
      <c r="GJ3459" s="1"/>
      <c r="GK3459" s="1"/>
      <c r="GL3459" s="1"/>
      <c r="GM3459" s="1"/>
      <c r="GN3459" s="1"/>
      <c r="GO3459" s="1"/>
      <c r="GP3459" s="1"/>
      <c r="GQ3459" s="1"/>
      <c r="GR3459" s="1"/>
      <c r="GS3459" s="1"/>
    </row>
    <row r="3460" spans="191:201" ht="12">
      <c r="GI3460" s="1"/>
      <c r="GJ3460" s="1"/>
      <c r="GK3460" s="1"/>
      <c r="GL3460" s="1"/>
      <c r="GM3460" s="1"/>
      <c r="GN3460" s="1"/>
      <c r="GO3460" s="1"/>
      <c r="GP3460" s="1"/>
      <c r="GQ3460" s="1"/>
      <c r="GR3460" s="1"/>
      <c r="GS3460" s="1"/>
    </row>
    <row r="3461" spans="191:201" ht="12">
      <c r="GI3461" s="1"/>
      <c r="GJ3461" s="1"/>
      <c r="GK3461" s="1"/>
      <c r="GL3461" s="1"/>
      <c r="GM3461" s="1"/>
      <c r="GN3461" s="1"/>
      <c r="GO3461" s="1"/>
      <c r="GP3461" s="1"/>
      <c r="GQ3461" s="1"/>
      <c r="GR3461" s="1"/>
      <c r="GS3461" s="1"/>
    </row>
    <row r="3462" spans="191:201" ht="12">
      <c r="GI3462" s="1"/>
      <c r="GJ3462" s="1"/>
      <c r="GK3462" s="1"/>
      <c r="GL3462" s="1"/>
      <c r="GM3462" s="1"/>
      <c r="GN3462" s="1"/>
      <c r="GO3462" s="1"/>
      <c r="GP3462" s="1"/>
      <c r="GQ3462" s="1"/>
      <c r="GR3462" s="1"/>
      <c r="GS3462" s="1"/>
    </row>
    <row r="3463" spans="191:201" ht="12">
      <c r="GI3463" s="1"/>
      <c r="GJ3463" s="1"/>
      <c r="GK3463" s="1"/>
      <c r="GL3463" s="1"/>
      <c r="GM3463" s="1"/>
      <c r="GN3463" s="1"/>
      <c r="GO3463" s="1"/>
      <c r="GP3463" s="1"/>
      <c r="GQ3463" s="1"/>
      <c r="GR3463" s="1"/>
      <c r="GS3463" s="1"/>
    </row>
    <row r="3464" spans="191:201" ht="12">
      <c r="GI3464" s="1"/>
      <c r="GJ3464" s="1"/>
      <c r="GK3464" s="1"/>
      <c r="GL3464" s="1"/>
      <c r="GM3464" s="1"/>
      <c r="GN3464" s="1"/>
      <c r="GO3464" s="1"/>
      <c r="GP3464" s="1"/>
      <c r="GQ3464" s="1"/>
      <c r="GR3464" s="1"/>
      <c r="GS3464" s="1"/>
    </row>
    <row r="3465" spans="191:201" ht="12">
      <c r="GI3465" s="1"/>
      <c r="GJ3465" s="1"/>
      <c r="GK3465" s="1"/>
      <c r="GL3465" s="1"/>
      <c r="GM3465" s="1"/>
      <c r="GN3465" s="1"/>
      <c r="GO3465" s="1"/>
      <c r="GP3465" s="1"/>
      <c r="GQ3465" s="1"/>
      <c r="GR3465" s="1"/>
      <c r="GS3465" s="1"/>
    </row>
    <row r="3466" spans="191:201" ht="12">
      <c r="GI3466" s="1"/>
      <c r="GJ3466" s="1"/>
      <c r="GK3466" s="1"/>
      <c r="GL3466" s="1"/>
      <c r="GM3466" s="1"/>
      <c r="GN3466" s="1"/>
      <c r="GO3466" s="1"/>
      <c r="GP3466" s="1"/>
      <c r="GQ3466" s="1"/>
      <c r="GR3466" s="1"/>
      <c r="GS3466" s="1"/>
    </row>
    <row r="3467" spans="191:201" ht="12">
      <c r="GI3467" s="1"/>
      <c r="GJ3467" s="1"/>
      <c r="GK3467" s="1"/>
      <c r="GL3467" s="1"/>
      <c r="GM3467" s="1"/>
      <c r="GN3467" s="1"/>
      <c r="GO3467" s="1"/>
      <c r="GP3467" s="1"/>
      <c r="GQ3467" s="1"/>
      <c r="GR3467" s="1"/>
      <c r="GS3467" s="1"/>
    </row>
    <row r="3468" spans="191:201" ht="12">
      <c r="GI3468" s="1"/>
      <c r="GJ3468" s="1"/>
      <c r="GK3468" s="1"/>
      <c r="GL3468" s="1"/>
      <c r="GM3468" s="1"/>
      <c r="GN3468" s="1"/>
      <c r="GO3468" s="1"/>
      <c r="GP3468" s="1"/>
      <c r="GQ3468" s="1"/>
      <c r="GR3468" s="1"/>
      <c r="GS3468" s="1"/>
    </row>
    <row r="3469" spans="191:201" ht="12">
      <c r="GI3469" s="1"/>
      <c r="GJ3469" s="1"/>
      <c r="GK3469" s="1"/>
      <c r="GL3469" s="1"/>
      <c r="GM3469" s="1"/>
      <c r="GN3469" s="1"/>
      <c r="GO3469" s="1"/>
      <c r="GP3469" s="1"/>
      <c r="GQ3469" s="1"/>
      <c r="GR3469" s="1"/>
      <c r="GS3469" s="1"/>
    </row>
    <row r="3470" spans="191:201" ht="12">
      <c r="GI3470" s="1"/>
      <c r="GJ3470" s="1"/>
      <c r="GK3470" s="1"/>
      <c r="GL3470" s="1"/>
      <c r="GM3470" s="1"/>
      <c r="GN3470" s="1"/>
      <c r="GO3470" s="1"/>
      <c r="GP3470" s="1"/>
      <c r="GQ3470" s="1"/>
      <c r="GR3470" s="1"/>
      <c r="GS3470" s="1"/>
    </row>
    <row r="3471" spans="191:201" ht="12">
      <c r="GI3471" s="1"/>
      <c r="GJ3471" s="1"/>
      <c r="GK3471" s="1"/>
      <c r="GL3471" s="1"/>
      <c r="GM3471" s="1"/>
      <c r="GN3471" s="1"/>
      <c r="GO3471" s="1"/>
      <c r="GP3471" s="1"/>
      <c r="GQ3471" s="1"/>
      <c r="GR3471" s="1"/>
      <c r="GS3471" s="1"/>
    </row>
    <row r="3472" spans="191:201" ht="12">
      <c r="GI3472" s="1"/>
      <c r="GJ3472" s="1"/>
      <c r="GK3472" s="1"/>
      <c r="GL3472" s="1"/>
      <c r="GM3472" s="1"/>
      <c r="GN3472" s="1"/>
      <c r="GO3472" s="1"/>
      <c r="GP3472" s="1"/>
      <c r="GQ3472" s="1"/>
      <c r="GR3472" s="1"/>
      <c r="GS3472" s="1"/>
    </row>
    <row r="3473" spans="191:201" ht="12">
      <c r="GI3473" s="1"/>
      <c r="GJ3473" s="1"/>
      <c r="GK3473" s="1"/>
      <c r="GL3473" s="1"/>
      <c r="GM3473" s="1"/>
      <c r="GN3473" s="1"/>
      <c r="GO3473" s="1"/>
      <c r="GP3473" s="1"/>
      <c r="GQ3473" s="1"/>
      <c r="GR3473" s="1"/>
      <c r="GS3473" s="1"/>
    </row>
    <row r="3474" spans="191:201" ht="12">
      <c r="GI3474" s="1"/>
      <c r="GJ3474" s="1"/>
      <c r="GK3474" s="1"/>
      <c r="GL3474" s="1"/>
      <c r="GM3474" s="1"/>
      <c r="GN3474" s="1"/>
      <c r="GO3474" s="1"/>
      <c r="GP3474" s="1"/>
      <c r="GQ3474" s="1"/>
      <c r="GR3474" s="1"/>
      <c r="GS3474" s="1"/>
    </row>
    <row r="3475" spans="191:201" ht="12">
      <c r="GI3475" s="1"/>
      <c r="GJ3475" s="1"/>
      <c r="GK3475" s="1"/>
      <c r="GL3475" s="1"/>
      <c r="GM3475" s="1"/>
      <c r="GN3475" s="1"/>
      <c r="GO3475" s="1"/>
      <c r="GP3475" s="1"/>
      <c r="GQ3475" s="1"/>
      <c r="GR3475" s="1"/>
      <c r="GS3475" s="1"/>
    </row>
    <row r="3476" spans="191:201" ht="12">
      <c r="GI3476" s="1"/>
      <c r="GJ3476" s="1"/>
      <c r="GK3476" s="1"/>
      <c r="GL3476" s="1"/>
      <c r="GM3476" s="1"/>
      <c r="GN3476" s="1"/>
      <c r="GO3476" s="1"/>
      <c r="GP3476" s="1"/>
      <c r="GQ3476" s="1"/>
      <c r="GR3476" s="1"/>
      <c r="GS3476" s="1"/>
    </row>
    <row r="3477" spans="191:201" ht="12">
      <c r="GI3477" s="1"/>
      <c r="GJ3477" s="1"/>
      <c r="GK3477" s="1"/>
      <c r="GL3477" s="1"/>
      <c r="GM3477" s="1"/>
      <c r="GN3477" s="1"/>
      <c r="GO3477" s="1"/>
      <c r="GP3477" s="1"/>
      <c r="GQ3477" s="1"/>
      <c r="GR3477" s="1"/>
      <c r="GS3477" s="1"/>
    </row>
    <row r="3478" spans="191:201" ht="12">
      <c r="GI3478" s="1"/>
      <c r="GJ3478" s="1"/>
      <c r="GK3478" s="1"/>
      <c r="GL3478" s="1"/>
      <c r="GM3478" s="1"/>
      <c r="GN3478" s="1"/>
      <c r="GO3478" s="1"/>
      <c r="GP3478" s="1"/>
      <c r="GQ3478" s="1"/>
      <c r="GR3478" s="1"/>
      <c r="GS3478" s="1"/>
    </row>
    <row r="3479" spans="191:201" ht="12">
      <c r="GI3479" s="1"/>
      <c r="GJ3479" s="1"/>
      <c r="GK3479" s="1"/>
      <c r="GL3479" s="1"/>
      <c r="GM3479" s="1"/>
      <c r="GN3479" s="1"/>
      <c r="GO3479" s="1"/>
      <c r="GP3479" s="1"/>
      <c r="GQ3479" s="1"/>
      <c r="GR3479" s="1"/>
      <c r="GS3479" s="1"/>
    </row>
    <row r="3480" spans="191:201" ht="12">
      <c r="GI3480" s="1"/>
      <c r="GJ3480" s="1"/>
      <c r="GK3480" s="1"/>
      <c r="GL3480" s="1"/>
      <c r="GM3480" s="1"/>
      <c r="GN3480" s="1"/>
      <c r="GO3480" s="1"/>
      <c r="GP3480" s="1"/>
      <c r="GQ3480" s="1"/>
      <c r="GR3480" s="1"/>
      <c r="GS3480" s="1"/>
    </row>
    <row r="3481" spans="191:201" ht="12">
      <c r="GI3481" s="1"/>
      <c r="GJ3481" s="1"/>
      <c r="GK3481" s="1"/>
      <c r="GL3481" s="1"/>
      <c r="GM3481" s="1"/>
      <c r="GN3481" s="1"/>
      <c r="GO3481" s="1"/>
      <c r="GP3481" s="1"/>
      <c r="GQ3481" s="1"/>
      <c r="GR3481" s="1"/>
      <c r="GS3481" s="1"/>
    </row>
    <row r="3482" spans="191:201" ht="12">
      <c r="GI3482" s="1"/>
      <c r="GJ3482" s="1"/>
      <c r="GK3482" s="1"/>
      <c r="GL3482" s="1"/>
      <c r="GM3482" s="1"/>
      <c r="GN3482" s="1"/>
      <c r="GO3482" s="1"/>
      <c r="GP3482" s="1"/>
      <c r="GQ3482" s="1"/>
      <c r="GR3482" s="1"/>
      <c r="GS3482" s="1"/>
    </row>
    <row r="3483" spans="191:201" ht="12">
      <c r="GI3483" s="1"/>
      <c r="GJ3483" s="1"/>
      <c r="GK3483" s="1"/>
      <c r="GL3483" s="1"/>
      <c r="GM3483" s="1"/>
      <c r="GN3483" s="1"/>
      <c r="GO3483" s="1"/>
      <c r="GP3483" s="1"/>
      <c r="GQ3483" s="1"/>
      <c r="GR3483" s="1"/>
      <c r="GS3483" s="1"/>
    </row>
    <row r="3484" spans="191:201" ht="12">
      <c r="GI3484" s="1"/>
      <c r="GJ3484" s="1"/>
      <c r="GK3484" s="1"/>
      <c r="GL3484" s="1"/>
      <c r="GM3484" s="1"/>
      <c r="GN3484" s="1"/>
      <c r="GO3484" s="1"/>
      <c r="GP3484" s="1"/>
      <c r="GQ3484" s="1"/>
      <c r="GR3484" s="1"/>
      <c r="GS3484" s="1"/>
    </row>
    <row r="3485" spans="191:201" ht="12">
      <c r="GI3485" s="1"/>
      <c r="GJ3485" s="1"/>
      <c r="GK3485" s="1"/>
      <c r="GL3485" s="1"/>
      <c r="GM3485" s="1"/>
      <c r="GN3485" s="1"/>
      <c r="GO3485" s="1"/>
      <c r="GP3485" s="1"/>
      <c r="GQ3485" s="1"/>
      <c r="GR3485" s="1"/>
      <c r="GS3485" s="1"/>
    </row>
    <row r="3486" spans="191:201" ht="12">
      <c r="GI3486" s="1"/>
      <c r="GJ3486" s="1"/>
      <c r="GK3486" s="1"/>
      <c r="GL3486" s="1"/>
      <c r="GM3486" s="1"/>
      <c r="GN3486" s="1"/>
      <c r="GO3486" s="1"/>
      <c r="GP3486" s="1"/>
      <c r="GQ3486" s="1"/>
      <c r="GR3486" s="1"/>
      <c r="GS3486" s="1"/>
    </row>
    <row r="3487" spans="191:201" ht="12">
      <c r="GI3487" s="1"/>
      <c r="GJ3487" s="1"/>
      <c r="GK3487" s="1"/>
      <c r="GL3487" s="1"/>
      <c r="GM3487" s="1"/>
      <c r="GN3487" s="1"/>
      <c r="GO3487" s="1"/>
      <c r="GP3487" s="1"/>
      <c r="GQ3487" s="1"/>
      <c r="GR3487" s="1"/>
      <c r="GS3487" s="1"/>
    </row>
    <row r="3488" spans="191:201" ht="12">
      <c r="GI3488" s="1"/>
      <c r="GJ3488" s="1"/>
      <c r="GK3488" s="1"/>
      <c r="GL3488" s="1"/>
      <c r="GM3488" s="1"/>
      <c r="GN3488" s="1"/>
      <c r="GO3488" s="1"/>
      <c r="GP3488" s="1"/>
      <c r="GQ3488" s="1"/>
      <c r="GR3488" s="1"/>
      <c r="GS3488" s="1"/>
    </row>
    <row r="3489" spans="191:201" ht="12">
      <c r="GI3489" s="1"/>
      <c r="GJ3489" s="1"/>
      <c r="GK3489" s="1"/>
      <c r="GL3489" s="1"/>
      <c r="GM3489" s="1"/>
      <c r="GN3489" s="1"/>
      <c r="GO3489" s="1"/>
      <c r="GP3489" s="1"/>
      <c r="GQ3489" s="1"/>
      <c r="GR3489" s="1"/>
      <c r="GS3489" s="1"/>
    </row>
    <row r="3490" spans="191:201" ht="12">
      <c r="GI3490" s="1"/>
      <c r="GJ3490" s="1"/>
      <c r="GK3490" s="1"/>
      <c r="GL3490" s="1"/>
      <c r="GM3490" s="1"/>
      <c r="GN3490" s="1"/>
      <c r="GO3490" s="1"/>
      <c r="GP3490" s="1"/>
      <c r="GQ3490" s="1"/>
      <c r="GR3490" s="1"/>
      <c r="GS3490" s="1"/>
    </row>
    <row r="3491" spans="191:201" ht="12">
      <c r="GI3491" s="1"/>
      <c r="GJ3491" s="1"/>
      <c r="GK3491" s="1"/>
      <c r="GL3491" s="1"/>
      <c r="GM3491" s="1"/>
      <c r="GN3491" s="1"/>
      <c r="GO3491" s="1"/>
      <c r="GP3491" s="1"/>
      <c r="GQ3491" s="1"/>
      <c r="GR3491" s="1"/>
      <c r="GS3491" s="1"/>
    </row>
    <row r="3492" spans="191:201" ht="12">
      <c r="GI3492" s="1"/>
      <c r="GJ3492" s="1"/>
      <c r="GK3492" s="1"/>
      <c r="GL3492" s="1"/>
      <c r="GM3492" s="1"/>
      <c r="GN3492" s="1"/>
      <c r="GO3492" s="1"/>
      <c r="GP3492" s="1"/>
      <c r="GQ3492" s="1"/>
      <c r="GR3492" s="1"/>
      <c r="GS3492" s="1"/>
    </row>
    <row r="3493" spans="191:201" ht="12">
      <c r="GI3493" s="1"/>
      <c r="GJ3493" s="1"/>
      <c r="GK3493" s="1"/>
      <c r="GL3493" s="1"/>
      <c r="GM3493" s="1"/>
      <c r="GN3493" s="1"/>
      <c r="GO3493" s="1"/>
      <c r="GP3493" s="1"/>
      <c r="GQ3493" s="1"/>
      <c r="GR3493" s="1"/>
      <c r="GS3493" s="1"/>
    </row>
    <row r="3494" spans="191:201" ht="12">
      <c r="GI3494" s="1"/>
      <c r="GJ3494" s="1"/>
      <c r="GK3494" s="1"/>
      <c r="GL3494" s="1"/>
      <c r="GM3494" s="1"/>
      <c r="GN3494" s="1"/>
      <c r="GO3494" s="1"/>
      <c r="GP3494" s="1"/>
      <c r="GQ3494" s="1"/>
      <c r="GR3494" s="1"/>
      <c r="GS3494" s="1"/>
    </row>
    <row r="3495" spans="191:201" ht="12">
      <c r="GI3495" s="1"/>
      <c r="GJ3495" s="1"/>
      <c r="GK3495" s="1"/>
      <c r="GL3495" s="1"/>
      <c r="GM3495" s="1"/>
      <c r="GN3495" s="1"/>
      <c r="GO3495" s="1"/>
      <c r="GP3495" s="1"/>
      <c r="GQ3495" s="1"/>
      <c r="GR3495" s="1"/>
      <c r="GS3495" s="1"/>
    </row>
    <row r="3496" spans="191:201" ht="12">
      <c r="GI3496" s="1"/>
      <c r="GJ3496" s="1"/>
      <c r="GK3496" s="1"/>
      <c r="GL3496" s="1"/>
      <c r="GM3496" s="1"/>
      <c r="GN3496" s="1"/>
      <c r="GO3496" s="1"/>
      <c r="GP3496" s="1"/>
      <c r="GQ3496" s="1"/>
      <c r="GR3496" s="1"/>
      <c r="GS3496" s="1"/>
    </row>
    <row r="3497" spans="191:201" ht="12">
      <c r="GI3497" s="1"/>
      <c r="GJ3497" s="1"/>
      <c r="GK3497" s="1"/>
      <c r="GL3497" s="1"/>
      <c r="GM3497" s="1"/>
      <c r="GN3497" s="1"/>
      <c r="GO3497" s="1"/>
      <c r="GP3497" s="1"/>
      <c r="GQ3497" s="1"/>
      <c r="GR3497" s="1"/>
      <c r="GS3497" s="1"/>
    </row>
    <row r="3498" spans="191:201" ht="12">
      <c r="GI3498" s="1"/>
      <c r="GJ3498" s="1"/>
      <c r="GK3498" s="1"/>
      <c r="GL3498" s="1"/>
      <c r="GM3498" s="1"/>
      <c r="GN3498" s="1"/>
      <c r="GO3498" s="1"/>
      <c r="GP3498" s="1"/>
      <c r="GQ3498" s="1"/>
      <c r="GR3498" s="1"/>
      <c r="GS3498" s="1"/>
    </row>
    <row r="3499" spans="191:201" ht="12">
      <c r="GI3499" s="1"/>
      <c r="GJ3499" s="1"/>
      <c r="GK3499" s="1"/>
      <c r="GL3499" s="1"/>
      <c r="GM3499" s="1"/>
      <c r="GN3499" s="1"/>
      <c r="GO3499" s="1"/>
      <c r="GP3499" s="1"/>
      <c r="GQ3499" s="1"/>
      <c r="GR3499" s="1"/>
      <c r="GS3499" s="1"/>
    </row>
    <row r="3500" spans="191:201" ht="12">
      <c r="GI3500" s="1"/>
      <c r="GJ3500" s="1"/>
      <c r="GK3500" s="1"/>
      <c r="GL3500" s="1"/>
      <c r="GM3500" s="1"/>
      <c r="GN3500" s="1"/>
      <c r="GO3500" s="1"/>
      <c r="GP3500" s="1"/>
      <c r="GQ3500" s="1"/>
      <c r="GR3500" s="1"/>
      <c r="GS3500" s="1"/>
    </row>
    <row r="3501" spans="191:201" ht="12">
      <c r="GI3501" s="1"/>
      <c r="GJ3501" s="1"/>
      <c r="GK3501" s="1"/>
      <c r="GL3501" s="1"/>
      <c r="GM3501" s="1"/>
      <c r="GN3501" s="1"/>
      <c r="GO3501" s="1"/>
      <c r="GP3501" s="1"/>
      <c r="GQ3501" s="1"/>
      <c r="GR3501" s="1"/>
      <c r="GS3501" s="1"/>
    </row>
    <row r="3502" spans="191:201" ht="12">
      <c r="GI3502" s="1"/>
      <c r="GJ3502" s="1"/>
      <c r="GK3502" s="1"/>
      <c r="GL3502" s="1"/>
      <c r="GM3502" s="1"/>
      <c r="GN3502" s="1"/>
      <c r="GO3502" s="1"/>
      <c r="GP3502" s="1"/>
      <c r="GQ3502" s="1"/>
      <c r="GR3502" s="1"/>
      <c r="GS3502" s="1"/>
    </row>
    <row r="3503" spans="191:201" ht="12">
      <c r="GI3503" s="1"/>
      <c r="GJ3503" s="1"/>
      <c r="GK3503" s="1"/>
      <c r="GL3503" s="1"/>
      <c r="GM3503" s="1"/>
      <c r="GN3503" s="1"/>
      <c r="GO3503" s="1"/>
      <c r="GP3503" s="1"/>
      <c r="GQ3503" s="1"/>
      <c r="GR3503" s="1"/>
      <c r="GS3503" s="1"/>
    </row>
    <row r="3504" spans="191:201" ht="12">
      <c r="GI3504" s="1"/>
      <c r="GJ3504" s="1"/>
      <c r="GK3504" s="1"/>
      <c r="GL3504" s="1"/>
      <c r="GM3504" s="1"/>
      <c r="GN3504" s="1"/>
      <c r="GO3504" s="1"/>
      <c r="GP3504" s="1"/>
      <c r="GQ3504" s="1"/>
      <c r="GR3504" s="1"/>
      <c r="GS3504" s="1"/>
    </row>
    <row r="3505" spans="191:201" ht="12">
      <c r="GI3505" s="1"/>
      <c r="GJ3505" s="1"/>
      <c r="GK3505" s="1"/>
      <c r="GL3505" s="1"/>
      <c r="GM3505" s="1"/>
      <c r="GN3505" s="1"/>
      <c r="GO3505" s="1"/>
      <c r="GP3505" s="1"/>
      <c r="GQ3505" s="1"/>
      <c r="GR3505" s="1"/>
      <c r="GS3505" s="1"/>
    </row>
    <row r="3506" spans="191:201" ht="12">
      <c r="GI3506" s="1"/>
      <c r="GJ3506" s="1"/>
      <c r="GK3506" s="1"/>
      <c r="GL3506" s="1"/>
      <c r="GM3506" s="1"/>
      <c r="GN3506" s="1"/>
      <c r="GO3506" s="1"/>
      <c r="GP3506" s="1"/>
      <c r="GQ3506" s="1"/>
      <c r="GR3506" s="1"/>
      <c r="GS3506" s="1"/>
    </row>
    <row r="3507" spans="191:201" ht="12">
      <c r="GI3507" s="1"/>
      <c r="GJ3507" s="1"/>
      <c r="GK3507" s="1"/>
      <c r="GL3507" s="1"/>
      <c r="GM3507" s="1"/>
      <c r="GN3507" s="1"/>
      <c r="GO3507" s="1"/>
      <c r="GP3507" s="1"/>
      <c r="GQ3507" s="1"/>
      <c r="GR3507" s="1"/>
      <c r="GS3507" s="1"/>
    </row>
    <row r="3508" spans="191:201" ht="12">
      <c r="GI3508" s="1"/>
      <c r="GJ3508" s="1"/>
      <c r="GK3508" s="1"/>
      <c r="GL3508" s="1"/>
      <c r="GM3508" s="1"/>
      <c r="GN3508" s="1"/>
      <c r="GO3508" s="1"/>
      <c r="GP3508" s="1"/>
      <c r="GQ3508" s="1"/>
      <c r="GR3508" s="1"/>
      <c r="GS3508" s="1"/>
    </row>
    <row r="3509" spans="191:201" ht="12">
      <c r="GI3509" s="1"/>
      <c r="GJ3509" s="1"/>
      <c r="GK3509" s="1"/>
      <c r="GL3509" s="1"/>
      <c r="GM3509" s="1"/>
      <c r="GN3509" s="1"/>
      <c r="GO3509" s="1"/>
      <c r="GP3509" s="1"/>
      <c r="GQ3509" s="1"/>
      <c r="GR3509" s="1"/>
      <c r="GS3509" s="1"/>
    </row>
    <row r="3510" spans="191:201" ht="12">
      <c r="GI3510" s="1"/>
      <c r="GJ3510" s="1"/>
      <c r="GK3510" s="1"/>
      <c r="GL3510" s="1"/>
      <c r="GM3510" s="1"/>
      <c r="GN3510" s="1"/>
      <c r="GO3510" s="1"/>
      <c r="GP3510" s="1"/>
      <c r="GQ3510" s="1"/>
      <c r="GR3510" s="1"/>
      <c r="GS3510" s="1"/>
    </row>
    <row r="3511" spans="191:201" ht="12">
      <c r="GI3511" s="1"/>
      <c r="GJ3511" s="1"/>
      <c r="GK3511" s="1"/>
      <c r="GL3511" s="1"/>
      <c r="GM3511" s="1"/>
      <c r="GN3511" s="1"/>
      <c r="GO3511" s="1"/>
      <c r="GP3511" s="1"/>
      <c r="GQ3511" s="1"/>
      <c r="GR3511" s="1"/>
      <c r="GS3511" s="1"/>
    </row>
    <row r="3512" spans="191:201" ht="12">
      <c r="GI3512" s="1"/>
      <c r="GJ3512" s="1"/>
      <c r="GK3512" s="1"/>
      <c r="GL3512" s="1"/>
      <c r="GM3512" s="1"/>
      <c r="GN3512" s="1"/>
      <c r="GO3512" s="1"/>
      <c r="GP3512" s="1"/>
      <c r="GQ3512" s="1"/>
      <c r="GR3512" s="1"/>
      <c r="GS3512" s="1"/>
    </row>
    <row r="3513" spans="191:201" ht="12">
      <c r="GI3513" s="1"/>
      <c r="GJ3513" s="1"/>
      <c r="GK3513" s="1"/>
      <c r="GL3513" s="1"/>
      <c r="GM3513" s="1"/>
      <c r="GN3513" s="1"/>
      <c r="GO3513" s="1"/>
      <c r="GP3513" s="1"/>
      <c r="GQ3513" s="1"/>
      <c r="GR3513" s="1"/>
      <c r="GS3513" s="1"/>
    </row>
    <row r="3514" spans="191:201" ht="12">
      <c r="GI3514" s="1"/>
      <c r="GJ3514" s="1"/>
      <c r="GK3514" s="1"/>
      <c r="GL3514" s="1"/>
      <c r="GM3514" s="1"/>
      <c r="GN3514" s="1"/>
      <c r="GO3514" s="1"/>
      <c r="GP3514" s="1"/>
      <c r="GQ3514" s="1"/>
      <c r="GR3514" s="1"/>
      <c r="GS3514" s="1"/>
    </row>
    <row r="3515" spans="191:201" ht="12">
      <c r="GI3515" s="1"/>
      <c r="GJ3515" s="1"/>
      <c r="GK3515" s="1"/>
      <c r="GL3515" s="1"/>
      <c r="GM3515" s="1"/>
      <c r="GN3515" s="1"/>
      <c r="GO3515" s="1"/>
      <c r="GP3515" s="1"/>
      <c r="GQ3515" s="1"/>
      <c r="GR3515" s="1"/>
      <c r="GS3515" s="1"/>
    </row>
    <row r="3516" spans="191:201" ht="12">
      <c r="GI3516" s="1"/>
      <c r="GJ3516" s="1"/>
      <c r="GK3516" s="1"/>
      <c r="GL3516" s="1"/>
      <c r="GM3516" s="1"/>
      <c r="GN3516" s="1"/>
      <c r="GO3516" s="1"/>
      <c r="GP3516" s="1"/>
      <c r="GQ3516" s="1"/>
      <c r="GR3516" s="1"/>
      <c r="GS3516" s="1"/>
    </row>
    <row r="3517" spans="191:201" ht="12">
      <c r="GI3517" s="1"/>
      <c r="GJ3517" s="1"/>
      <c r="GK3517" s="1"/>
      <c r="GL3517" s="1"/>
      <c r="GM3517" s="1"/>
      <c r="GN3517" s="1"/>
      <c r="GO3517" s="1"/>
      <c r="GP3517" s="1"/>
      <c r="GQ3517" s="1"/>
      <c r="GR3517" s="1"/>
      <c r="GS3517" s="1"/>
    </row>
    <row r="3518" spans="191:201" ht="12">
      <c r="GI3518" s="1"/>
      <c r="GJ3518" s="1"/>
      <c r="GK3518" s="1"/>
      <c r="GL3518" s="1"/>
      <c r="GM3518" s="1"/>
      <c r="GN3518" s="1"/>
      <c r="GO3518" s="1"/>
      <c r="GP3518" s="1"/>
      <c r="GQ3518" s="1"/>
      <c r="GR3518" s="1"/>
      <c r="GS3518" s="1"/>
    </row>
    <row r="3519" spans="191:201" ht="12">
      <c r="GI3519" s="1"/>
      <c r="GJ3519" s="1"/>
      <c r="GK3519" s="1"/>
      <c r="GL3519" s="1"/>
      <c r="GM3519" s="1"/>
      <c r="GN3519" s="1"/>
      <c r="GO3519" s="1"/>
      <c r="GP3519" s="1"/>
      <c r="GQ3519" s="1"/>
      <c r="GR3519" s="1"/>
      <c r="GS3519" s="1"/>
    </row>
    <row r="3520" spans="191:201" ht="12">
      <c r="GI3520" s="1"/>
      <c r="GJ3520" s="1"/>
      <c r="GK3520" s="1"/>
      <c r="GL3520" s="1"/>
      <c r="GM3520" s="1"/>
      <c r="GN3520" s="1"/>
      <c r="GO3520" s="1"/>
      <c r="GP3520" s="1"/>
      <c r="GQ3520" s="1"/>
      <c r="GR3520" s="1"/>
      <c r="GS3520" s="1"/>
    </row>
    <row r="3521" spans="191:201" ht="12">
      <c r="GI3521" s="1"/>
      <c r="GJ3521" s="1"/>
      <c r="GK3521" s="1"/>
      <c r="GL3521" s="1"/>
      <c r="GM3521" s="1"/>
      <c r="GN3521" s="1"/>
      <c r="GO3521" s="1"/>
      <c r="GP3521" s="1"/>
      <c r="GQ3521" s="1"/>
      <c r="GR3521" s="1"/>
      <c r="GS3521" s="1"/>
    </row>
    <row r="3522" spans="191:201" ht="12">
      <c r="GI3522" s="1"/>
      <c r="GJ3522" s="1"/>
      <c r="GK3522" s="1"/>
      <c r="GL3522" s="1"/>
      <c r="GM3522" s="1"/>
      <c r="GN3522" s="1"/>
      <c r="GO3522" s="1"/>
      <c r="GP3522" s="1"/>
      <c r="GQ3522" s="1"/>
      <c r="GR3522" s="1"/>
      <c r="GS3522" s="1"/>
    </row>
    <row r="3523" spans="191:201" ht="12">
      <c r="GI3523" s="1"/>
      <c r="GJ3523" s="1"/>
      <c r="GK3523" s="1"/>
      <c r="GL3523" s="1"/>
      <c r="GM3523" s="1"/>
      <c r="GN3523" s="1"/>
      <c r="GO3523" s="1"/>
      <c r="GP3523" s="1"/>
      <c r="GQ3523" s="1"/>
      <c r="GR3523" s="1"/>
      <c r="GS3523" s="1"/>
    </row>
    <row r="3524" spans="191:201" ht="12">
      <c r="GI3524" s="1"/>
      <c r="GJ3524" s="1"/>
      <c r="GK3524" s="1"/>
      <c r="GL3524" s="1"/>
      <c r="GM3524" s="1"/>
      <c r="GN3524" s="1"/>
      <c r="GO3524" s="1"/>
      <c r="GP3524" s="1"/>
      <c r="GQ3524" s="1"/>
      <c r="GR3524" s="1"/>
      <c r="GS3524" s="1"/>
    </row>
    <row r="3525" spans="191:201" ht="12">
      <c r="GI3525" s="1"/>
      <c r="GJ3525" s="1"/>
      <c r="GK3525" s="1"/>
      <c r="GL3525" s="1"/>
      <c r="GM3525" s="1"/>
      <c r="GN3525" s="1"/>
      <c r="GO3525" s="1"/>
      <c r="GP3525" s="1"/>
      <c r="GQ3525" s="1"/>
      <c r="GR3525" s="1"/>
      <c r="GS3525" s="1"/>
    </row>
    <row r="3526" spans="191:201" ht="12">
      <c r="GI3526" s="1"/>
      <c r="GJ3526" s="1"/>
      <c r="GK3526" s="1"/>
      <c r="GL3526" s="1"/>
      <c r="GM3526" s="1"/>
      <c r="GN3526" s="1"/>
      <c r="GO3526" s="1"/>
      <c r="GP3526" s="1"/>
      <c r="GQ3526" s="1"/>
      <c r="GR3526" s="1"/>
      <c r="GS3526" s="1"/>
    </row>
    <row r="3527" spans="191:201" ht="12">
      <c r="GI3527" s="1"/>
      <c r="GJ3527" s="1"/>
      <c r="GK3527" s="1"/>
      <c r="GL3527" s="1"/>
      <c r="GM3527" s="1"/>
      <c r="GN3527" s="1"/>
      <c r="GO3527" s="1"/>
      <c r="GP3527" s="1"/>
      <c r="GQ3527" s="1"/>
      <c r="GR3527" s="1"/>
      <c r="GS3527" s="1"/>
    </row>
    <row r="3528" spans="191:201" ht="12">
      <c r="GI3528" s="1"/>
      <c r="GJ3528" s="1"/>
      <c r="GK3528" s="1"/>
      <c r="GL3528" s="1"/>
      <c r="GM3528" s="1"/>
      <c r="GN3528" s="1"/>
      <c r="GO3528" s="1"/>
      <c r="GP3528" s="1"/>
      <c r="GQ3528" s="1"/>
      <c r="GR3528" s="1"/>
      <c r="GS3528" s="1"/>
    </row>
    <row r="3529" spans="191:201" ht="12">
      <c r="GI3529" s="1"/>
      <c r="GJ3529" s="1"/>
      <c r="GK3529" s="1"/>
      <c r="GL3529" s="1"/>
      <c r="GM3529" s="1"/>
      <c r="GN3529" s="1"/>
      <c r="GO3529" s="1"/>
      <c r="GP3529" s="1"/>
      <c r="GQ3529" s="1"/>
      <c r="GR3529" s="1"/>
      <c r="GS3529" s="1"/>
    </row>
    <row r="3530" spans="191:201" ht="12">
      <c r="GI3530" s="1"/>
      <c r="GJ3530" s="1"/>
      <c r="GK3530" s="1"/>
      <c r="GL3530" s="1"/>
      <c r="GM3530" s="1"/>
      <c r="GN3530" s="1"/>
      <c r="GO3530" s="1"/>
      <c r="GP3530" s="1"/>
      <c r="GQ3530" s="1"/>
      <c r="GR3530" s="1"/>
      <c r="GS3530" s="1"/>
    </row>
    <row r="3531" spans="191:201" ht="12">
      <c r="GI3531" s="1"/>
      <c r="GJ3531" s="1"/>
      <c r="GK3531" s="1"/>
      <c r="GL3531" s="1"/>
      <c r="GM3531" s="1"/>
      <c r="GN3531" s="1"/>
      <c r="GO3531" s="1"/>
      <c r="GP3531" s="1"/>
      <c r="GQ3531" s="1"/>
      <c r="GR3531" s="1"/>
      <c r="GS3531" s="1"/>
    </row>
    <row r="3532" spans="191:201" ht="12">
      <c r="GI3532" s="1"/>
      <c r="GJ3532" s="1"/>
      <c r="GK3532" s="1"/>
      <c r="GL3532" s="1"/>
      <c r="GM3532" s="1"/>
      <c r="GN3532" s="1"/>
      <c r="GO3532" s="1"/>
      <c r="GP3532" s="1"/>
      <c r="GQ3532" s="1"/>
      <c r="GR3532" s="1"/>
      <c r="GS3532" s="1"/>
    </row>
    <row r="3533" spans="191:201" ht="12">
      <c r="GI3533" s="1"/>
      <c r="GJ3533" s="1"/>
      <c r="GK3533" s="1"/>
      <c r="GL3533" s="1"/>
      <c r="GM3533" s="1"/>
      <c r="GN3533" s="1"/>
      <c r="GO3533" s="1"/>
      <c r="GP3533" s="1"/>
      <c r="GQ3533" s="1"/>
      <c r="GR3533" s="1"/>
      <c r="GS3533" s="1"/>
    </row>
    <row r="3534" spans="191:201" ht="12">
      <c r="GI3534" s="1"/>
      <c r="GJ3534" s="1"/>
      <c r="GK3534" s="1"/>
      <c r="GL3534" s="1"/>
      <c r="GM3534" s="1"/>
      <c r="GN3534" s="1"/>
      <c r="GO3534" s="1"/>
      <c r="GP3534" s="1"/>
      <c r="GQ3534" s="1"/>
      <c r="GR3534" s="1"/>
      <c r="GS3534" s="1"/>
    </row>
    <row r="3535" spans="191:201" ht="12">
      <c r="GI3535" s="1"/>
      <c r="GJ3535" s="1"/>
      <c r="GK3535" s="1"/>
      <c r="GL3535" s="1"/>
      <c r="GM3535" s="1"/>
      <c r="GN3535" s="1"/>
      <c r="GO3535" s="1"/>
      <c r="GP3535" s="1"/>
      <c r="GQ3535" s="1"/>
      <c r="GR3535" s="1"/>
      <c r="GS3535" s="1"/>
    </row>
    <row r="3536" spans="191:201" ht="12">
      <c r="GI3536" s="1"/>
      <c r="GJ3536" s="1"/>
      <c r="GK3536" s="1"/>
      <c r="GL3536" s="1"/>
      <c r="GM3536" s="1"/>
      <c r="GN3536" s="1"/>
      <c r="GO3536" s="1"/>
      <c r="GP3536" s="1"/>
      <c r="GQ3536" s="1"/>
      <c r="GR3536" s="1"/>
      <c r="GS3536" s="1"/>
    </row>
    <row r="3537" spans="191:201" ht="12">
      <c r="GI3537" s="1"/>
      <c r="GJ3537" s="1"/>
      <c r="GK3537" s="1"/>
      <c r="GL3537" s="1"/>
      <c r="GM3537" s="1"/>
      <c r="GN3537" s="1"/>
      <c r="GO3537" s="1"/>
      <c r="GP3537" s="1"/>
      <c r="GQ3537" s="1"/>
      <c r="GR3537" s="1"/>
      <c r="GS3537" s="1"/>
    </row>
    <row r="3538" spans="191:201" ht="12">
      <c r="GI3538" s="1"/>
      <c r="GJ3538" s="1"/>
      <c r="GK3538" s="1"/>
      <c r="GL3538" s="1"/>
      <c r="GM3538" s="1"/>
      <c r="GN3538" s="1"/>
      <c r="GO3538" s="1"/>
      <c r="GP3538" s="1"/>
      <c r="GQ3538" s="1"/>
      <c r="GR3538" s="1"/>
      <c r="GS3538" s="1"/>
    </row>
    <row r="3539" spans="191:201" ht="12">
      <c r="GI3539" s="1"/>
      <c r="GJ3539" s="1"/>
      <c r="GK3539" s="1"/>
      <c r="GL3539" s="1"/>
      <c r="GM3539" s="1"/>
      <c r="GN3539" s="1"/>
      <c r="GO3539" s="1"/>
      <c r="GP3539" s="1"/>
      <c r="GQ3539" s="1"/>
      <c r="GR3539" s="1"/>
      <c r="GS3539" s="1"/>
    </row>
    <row r="3540" spans="191:201" ht="12">
      <c r="GI3540" s="1"/>
      <c r="GJ3540" s="1"/>
      <c r="GK3540" s="1"/>
      <c r="GL3540" s="1"/>
      <c r="GM3540" s="1"/>
      <c r="GN3540" s="1"/>
      <c r="GO3540" s="1"/>
      <c r="GP3540" s="1"/>
      <c r="GQ3540" s="1"/>
      <c r="GR3540" s="1"/>
      <c r="GS3540" s="1"/>
    </row>
    <row r="3541" spans="191:201" ht="12">
      <c r="GI3541" s="1"/>
      <c r="GJ3541" s="1"/>
      <c r="GK3541" s="1"/>
      <c r="GL3541" s="1"/>
      <c r="GM3541" s="1"/>
      <c r="GN3541" s="1"/>
      <c r="GO3541" s="1"/>
      <c r="GP3541" s="1"/>
      <c r="GQ3541" s="1"/>
      <c r="GR3541" s="1"/>
      <c r="GS3541" s="1"/>
    </row>
    <row r="3542" spans="191:201" ht="12">
      <c r="GI3542" s="1"/>
      <c r="GJ3542" s="1"/>
      <c r="GK3542" s="1"/>
      <c r="GL3542" s="1"/>
      <c r="GM3542" s="1"/>
      <c r="GN3542" s="1"/>
      <c r="GO3542" s="1"/>
      <c r="GP3542" s="1"/>
      <c r="GQ3542" s="1"/>
      <c r="GR3542" s="1"/>
      <c r="GS3542" s="1"/>
    </row>
    <row r="3543" spans="191:201" ht="12">
      <c r="GI3543" s="1"/>
      <c r="GJ3543" s="1"/>
      <c r="GK3543" s="1"/>
      <c r="GL3543" s="1"/>
      <c r="GM3543" s="1"/>
      <c r="GN3543" s="1"/>
      <c r="GO3543" s="1"/>
      <c r="GP3543" s="1"/>
      <c r="GQ3543" s="1"/>
      <c r="GR3543" s="1"/>
      <c r="GS3543" s="1"/>
    </row>
    <row r="3544" spans="191:201" ht="12">
      <c r="GI3544" s="1"/>
      <c r="GJ3544" s="1"/>
      <c r="GK3544" s="1"/>
      <c r="GL3544" s="1"/>
      <c r="GM3544" s="1"/>
      <c r="GN3544" s="1"/>
      <c r="GO3544" s="1"/>
      <c r="GP3544" s="1"/>
      <c r="GQ3544" s="1"/>
      <c r="GR3544" s="1"/>
      <c r="GS3544" s="1"/>
    </row>
    <row r="3545" spans="191:201" ht="12">
      <c r="GI3545" s="1"/>
      <c r="GJ3545" s="1"/>
      <c r="GK3545" s="1"/>
      <c r="GL3545" s="1"/>
      <c r="GM3545" s="1"/>
      <c r="GN3545" s="1"/>
      <c r="GO3545" s="1"/>
      <c r="GP3545" s="1"/>
      <c r="GQ3545" s="1"/>
      <c r="GR3545" s="1"/>
      <c r="GS3545" s="1"/>
    </row>
    <row r="3546" spans="191:201" ht="12">
      <c r="GI3546" s="1"/>
      <c r="GJ3546" s="1"/>
      <c r="GK3546" s="1"/>
      <c r="GL3546" s="1"/>
      <c r="GM3546" s="1"/>
      <c r="GN3546" s="1"/>
      <c r="GO3546" s="1"/>
      <c r="GP3546" s="1"/>
      <c r="GQ3546" s="1"/>
      <c r="GR3546" s="1"/>
      <c r="GS3546" s="1"/>
    </row>
    <row r="3547" spans="191:201" ht="12">
      <c r="GI3547" s="1"/>
      <c r="GJ3547" s="1"/>
      <c r="GK3547" s="1"/>
      <c r="GL3547" s="1"/>
      <c r="GM3547" s="1"/>
      <c r="GN3547" s="1"/>
      <c r="GO3547" s="1"/>
      <c r="GP3547" s="1"/>
      <c r="GQ3547" s="1"/>
      <c r="GR3547" s="1"/>
      <c r="GS3547" s="1"/>
    </row>
    <row r="3548" spans="191:201" ht="12">
      <c r="GI3548" s="1"/>
      <c r="GJ3548" s="1"/>
      <c r="GK3548" s="1"/>
      <c r="GL3548" s="1"/>
      <c r="GM3548" s="1"/>
      <c r="GN3548" s="1"/>
      <c r="GO3548" s="1"/>
      <c r="GP3548" s="1"/>
      <c r="GQ3548" s="1"/>
      <c r="GR3548" s="1"/>
      <c r="GS3548" s="1"/>
    </row>
    <row r="3549" spans="191:201" ht="12">
      <c r="GI3549" s="1"/>
      <c r="GJ3549" s="1"/>
      <c r="GK3549" s="1"/>
      <c r="GL3549" s="1"/>
      <c r="GM3549" s="1"/>
      <c r="GN3549" s="1"/>
      <c r="GO3549" s="1"/>
      <c r="GP3549" s="1"/>
      <c r="GQ3549" s="1"/>
      <c r="GR3549" s="1"/>
      <c r="GS3549" s="1"/>
    </row>
    <row r="3550" spans="191:201" ht="12">
      <c r="GI3550" s="1"/>
      <c r="GJ3550" s="1"/>
      <c r="GK3550" s="1"/>
      <c r="GL3550" s="1"/>
      <c r="GM3550" s="1"/>
      <c r="GN3550" s="1"/>
      <c r="GO3550" s="1"/>
      <c r="GP3550" s="1"/>
      <c r="GQ3550" s="1"/>
      <c r="GR3550" s="1"/>
      <c r="GS3550" s="1"/>
    </row>
    <row r="3551" spans="191:201" ht="12">
      <c r="GI3551" s="1"/>
      <c r="GJ3551" s="1"/>
      <c r="GK3551" s="1"/>
      <c r="GL3551" s="1"/>
      <c r="GM3551" s="1"/>
      <c r="GN3551" s="1"/>
      <c r="GO3551" s="1"/>
      <c r="GP3551" s="1"/>
      <c r="GQ3551" s="1"/>
      <c r="GR3551" s="1"/>
      <c r="GS3551" s="1"/>
    </row>
    <row r="3552" spans="191:201" ht="12">
      <c r="GI3552" s="1"/>
      <c r="GJ3552" s="1"/>
      <c r="GK3552" s="1"/>
      <c r="GL3552" s="1"/>
      <c r="GM3552" s="1"/>
      <c r="GN3552" s="1"/>
      <c r="GO3552" s="1"/>
      <c r="GP3552" s="1"/>
      <c r="GQ3552" s="1"/>
      <c r="GR3552" s="1"/>
      <c r="GS3552" s="1"/>
    </row>
    <row r="3553" spans="191:201" ht="12">
      <c r="GI3553" s="1"/>
      <c r="GJ3553" s="1"/>
      <c r="GK3553" s="1"/>
      <c r="GL3553" s="1"/>
      <c r="GM3553" s="1"/>
      <c r="GN3553" s="1"/>
      <c r="GO3553" s="1"/>
      <c r="GP3553" s="1"/>
      <c r="GQ3553" s="1"/>
      <c r="GR3553" s="1"/>
      <c r="GS3553" s="1"/>
    </row>
    <row r="3554" spans="191:201" ht="12">
      <c r="GI3554" s="1"/>
      <c r="GJ3554" s="1"/>
      <c r="GK3554" s="1"/>
      <c r="GL3554" s="1"/>
      <c r="GM3554" s="1"/>
      <c r="GN3554" s="1"/>
      <c r="GO3554" s="1"/>
      <c r="GP3554" s="1"/>
      <c r="GQ3554" s="1"/>
      <c r="GR3554" s="1"/>
      <c r="GS3554" s="1"/>
    </row>
    <row r="3555" spans="191:201" ht="12">
      <c r="GI3555" s="1"/>
      <c r="GJ3555" s="1"/>
      <c r="GK3555" s="1"/>
      <c r="GL3555" s="1"/>
      <c r="GM3555" s="1"/>
      <c r="GN3555" s="1"/>
      <c r="GO3555" s="1"/>
      <c r="GP3555" s="1"/>
      <c r="GQ3555" s="1"/>
      <c r="GR3555" s="1"/>
      <c r="GS3555" s="1"/>
    </row>
    <row r="3556" spans="191:201" ht="12">
      <c r="GI3556" s="1"/>
      <c r="GJ3556" s="1"/>
      <c r="GK3556" s="1"/>
      <c r="GL3556" s="1"/>
      <c r="GM3556" s="1"/>
      <c r="GN3556" s="1"/>
      <c r="GO3556" s="1"/>
      <c r="GP3556" s="1"/>
      <c r="GQ3556" s="1"/>
      <c r="GR3556" s="1"/>
      <c r="GS3556" s="1"/>
    </row>
    <row r="3557" spans="191:201" ht="12">
      <c r="GI3557" s="1"/>
      <c r="GJ3557" s="1"/>
      <c r="GK3557" s="1"/>
      <c r="GL3557" s="1"/>
      <c r="GM3557" s="1"/>
      <c r="GN3557" s="1"/>
      <c r="GO3557" s="1"/>
      <c r="GP3557" s="1"/>
      <c r="GQ3557" s="1"/>
      <c r="GR3557" s="1"/>
      <c r="GS3557" s="1"/>
    </row>
    <row r="3558" spans="191:201" ht="12">
      <c r="GI3558" s="1"/>
      <c r="GJ3558" s="1"/>
      <c r="GK3558" s="1"/>
      <c r="GL3558" s="1"/>
      <c r="GM3558" s="1"/>
      <c r="GN3558" s="1"/>
      <c r="GO3558" s="1"/>
      <c r="GP3558" s="1"/>
      <c r="GQ3558" s="1"/>
      <c r="GR3558" s="1"/>
      <c r="GS3558" s="1"/>
    </row>
    <row r="3559" spans="191:201" ht="12">
      <c r="GI3559" s="1"/>
      <c r="GJ3559" s="1"/>
      <c r="GK3559" s="1"/>
      <c r="GL3559" s="1"/>
      <c r="GM3559" s="1"/>
      <c r="GN3559" s="1"/>
      <c r="GO3559" s="1"/>
      <c r="GP3559" s="1"/>
      <c r="GQ3559" s="1"/>
      <c r="GR3559" s="1"/>
      <c r="GS3559" s="1"/>
    </row>
    <row r="3560" spans="191:201" ht="12">
      <c r="GI3560" s="1"/>
      <c r="GJ3560" s="1"/>
      <c r="GK3560" s="1"/>
      <c r="GL3560" s="1"/>
      <c r="GM3560" s="1"/>
      <c r="GN3560" s="1"/>
      <c r="GO3560" s="1"/>
      <c r="GP3560" s="1"/>
      <c r="GQ3560" s="1"/>
      <c r="GR3560" s="1"/>
      <c r="GS3560" s="1"/>
    </row>
    <row r="3561" spans="191:201" ht="12">
      <c r="GI3561" s="1"/>
      <c r="GJ3561" s="1"/>
      <c r="GK3561" s="1"/>
      <c r="GL3561" s="1"/>
      <c r="GM3561" s="1"/>
      <c r="GN3561" s="1"/>
      <c r="GO3561" s="1"/>
      <c r="GP3561" s="1"/>
      <c r="GQ3561" s="1"/>
      <c r="GR3561" s="1"/>
      <c r="GS3561" s="1"/>
    </row>
    <row r="3562" spans="191:201" ht="12">
      <c r="GI3562" s="1"/>
      <c r="GJ3562" s="1"/>
      <c r="GK3562" s="1"/>
      <c r="GL3562" s="1"/>
      <c r="GM3562" s="1"/>
      <c r="GN3562" s="1"/>
      <c r="GO3562" s="1"/>
      <c r="GP3562" s="1"/>
      <c r="GQ3562" s="1"/>
      <c r="GR3562" s="1"/>
      <c r="GS3562" s="1"/>
    </row>
    <row r="3563" spans="191:201" ht="12">
      <c r="GI3563" s="1"/>
      <c r="GJ3563" s="1"/>
      <c r="GK3563" s="1"/>
      <c r="GL3563" s="1"/>
      <c r="GM3563" s="1"/>
      <c r="GN3563" s="1"/>
      <c r="GO3563" s="1"/>
      <c r="GP3563" s="1"/>
      <c r="GQ3563" s="1"/>
      <c r="GR3563" s="1"/>
      <c r="GS3563" s="1"/>
    </row>
    <row r="3564" spans="191:201" ht="12">
      <c r="GI3564" s="1"/>
      <c r="GJ3564" s="1"/>
      <c r="GK3564" s="1"/>
      <c r="GL3564" s="1"/>
      <c r="GM3564" s="1"/>
      <c r="GN3564" s="1"/>
      <c r="GO3564" s="1"/>
      <c r="GP3564" s="1"/>
      <c r="GQ3564" s="1"/>
      <c r="GR3564" s="1"/>
      <c r="GS3564" s="1"/>
    </row>
    <row r="3565" spans="191:201" ht="12">
      <c r="GI3565" s="1"/>
      <c r="GJ3565" s="1"/>
      <c r="GK3565" s="1"/>
      <c r="GL3565" s="1"/>
      <c r="GM3565" s="1"/>
      <c r="GN3565" s="1"/>
      <c r="GO3565" s="1"/>
      <c r="GP3565" s="1"/>
      <c r="GQ3565" s="1"/>
      <c r="GR3565" s="1"/>
      <c r="GS3565" s="1"/>
    </row>
    <row r="3566" spans="191:201" ht="12">
      <c r="GI3566" s="1"/>
      <c r="GJ3566" s="1"/>
      <c r="GK3566" s="1"/>
      <c r="GL3566" s="1"/>
      <c r="GM3566" s="1"/>
      <c r="GN3566" s="1"/>
      <c r="GO3566" s="1"/>
      <c r="GP3566" s="1"/>
      <c r="GQ3566" s="1"/>
      <c r="GR3566" s="1"/>
      <c r="GS3566" s="1"/>
    </row>
    <row r="3567" spans="191:201" ht="12">
      <c r="GI3567" s="1"/>
      <c r="GJ3567" s="1"/>
      <c r="GK3567" s="1"/>
      <c r="GL3567" s="1"/>
      <c r="GM3567" s="1"/>
      <c r="GN3567" s="1"/>
      <c r="GO3567" s="1"/>
      <c r="GP3567" s="1"/>
      <c r="GQ3567" s="1"/>
      <c r="GR3567" s="1"/>
      <c r="GS3567" s="1"/>
    </row>
    <row r="3568" spans="191:201" ht="12">
      <c r="GI3568" s="1"/>
      <c r="GJ3568" s="1"/>
      <c r="GK3568" s="1"/>
      <c r="GL3568" s="1"/>
      <c r="GM3568" s="1"/>
      <c r="GN3568" s="1"/>
      <c r="GO3568" s="1"/>
      <c r="GP3568" s="1"/>
      <c r="GQ3568" s="1"/>
      <c r="GR3568" s="1"/>
      <c r="GS3568" s="1"/>
    </row>
    <row r="3569" spans="191:201" ht="12">
      <c r="GI3569" s="1"/>
      <c r="GJ3569" s="1"/>
      <c r="GK3569" s="1"/>
      <c r="GL3569" s="1"/>
      <c r="GM3569" s="1"/>
      <c r="GN3569" s="1"/>
      <c r="GO3569" s="1"/>
      <c r="GP3569" s="1"/>
      <c r="GQ3569" s="1"/>
      <c r="GR3569" s="1"/>
      <c r="GS3569" s="1"/>
    </row>
    <row r="3570" spans="191:201" ht="12">
      <c r="GI3570" s="1"/>
      <c r="GJ3570" s="1"/>
      <c r="GK3570" s="1"/>
      <c r="GL3570" s="1"/>
      <c r="GM3570" s="1"/>
      <c r="GN3570" s="1"/>
      <c r="GO3570" s="1"/>
      <c r="GP3570" s="1"/>
      <c r="GQ3570" s="1"/>
      <c r="GR3570" s="1"/>
      <c r="GS3570" s="1"/>
    </row>
    <row r="3571" spans="191:201" ht="12">
      <c r="GI3571" s="1"/>
      <c r="GJ3571" s="1"/>
      <c r="GK3571" s="1"/>
      <c r="GL3571" s="1"/>
      <c r="GM3571" s="1"/>
      <c r="GN3571" s="1"/>
      <c r="GO3571" s="1"/>
      <c r="GP3571" s="1"/>
      <c r="GQ3571" s="1"/>
      <c r="GR3571" s="1"/>
      <c r="GS3571" s="1"/>
    </row>
    <row r="3572" spans="191:201" ht="12">
      <c r="GI3572" s="1"/>
      <c r="GJ3572" s="1"/>
      <c r="GK3572" s="1"/>
      <c r="GL3572" s="1"/>
      <c r="GM3572" s="1"/>
      <c r="GN3572" s="1"/>
      <c r="GO3572" s="1"/>
      <c r="GP3572" s="1"/>
      <c r="GQ3572" s="1"/>
      <c r="GR3572" s="1"/>
      <c r="GS3572" s="1"/>
    </row>
    <row r="3573" spans="191:201" ht="12">
      <c r="GI3573" s="1"/>
      <c r="GJ3573" s="1"/>
      <c r="GK3573" s="1"/>
      <c r="GL3573" s="1"/>
      <c r="GM3573" s="1"/>
      <c r="GN3573" s="1"/>
      <c r="GO3573" s="1"/>
      <c r="GP3573" s="1"/>
      <c r="GQ3573" s="1"/>
      <c r="GR3573" s="1"/>
      <c r="GS3573" s="1"/>
    </row>
    <row r="3574" spans="191:201" ht="12">
      <c r="GI3574" s="1"/>
      <c r="GJ3574" s="1"/>
      <c r="GK3574" s="1"/>
      <c r="GL3574" s="1"/>
      <c r="GM3574" s="1"/>
      <c r="GN3574" s="1"/>
      <c r="GO3574" s="1"/>
      <c r="GP3574" s="1"/>
      <c r="GQ3574" s="1"/>
      <c r="GR3574" s="1"/>
      <c r="GS3574" s="1"/>
    </row>
    <row r="3575" spans="191:201" ht="12">
      <c r="GI3575" s="1"/>
      <c r="GJ3575" s="1"/>
      <c r="GK3575" s="1"/>
      <c r="GL3575" s="1"/>
      <c r="GM3575" s="1"/>
      <c r="GN3575" s="1"/>
      <c r="GO3575" s="1"/>
      <c r="GP3575" s="1"/>
      <c r="GQ3575" s="1"/>
      <c r="GR3575" s="1"/>
      <c r="GS3575" s="1"/>
    </row>
    <row r="3576" spans="191:201" ht="12">
      <c r="GI3576" s="1"/>
      <c r="GJ3576" s="1"/>
      <c r="GK3576" s="1"/>
      <c r="GL3576" s="1"/>
      <c r="GM3576" s="1"/>
      <c r="GN3576" s="1"/>
      <c r="GO3576" s="1"/>
      <c r="GP3576" s="1"/>
      <c r="GQ3576" s="1"/>
      <c r="GR3576" s="1"/>
      <c r="GS3576" s="1"/>
    </row>
    <row r="3577" spans="191:201" ht="12">
      <c r="GI3577" s="1"/>
      <c r="GJ3577" s="1"/>
      <c r="GK3577" s="1"/>
      <c r="GL3577" s="1"/>
      <c r="GM3577" s="1"/>
      <c r="GN3577" s="1"/>
      <c r="GO3577" s="1"/>
      <c r="GP3577" s="1"/>
      <c r="GQ3577" s="1"/>
      <c r="GR3577" s="1"/>
      <c r="GS3577" s="1"/>
    </row>
    <row r="3578" spans="191:201" ht="12">
      <c r="GI3578" s="1"/>
      <c r="GJ3578" s="1"/>
      <c r="GK3578" s="1"/>
      <c r="GL3578" s="1"/>
      <c r="GM3578" s="1"/>
      <c r="GN3578" s="1"/>
      <c r="GO3578" s="1"/>
      <c r="GP3578" s="1"/>
      <c r="GQ3578" s="1"/>
      <c r="GR3578" s="1"/>
      <c r="GS3578" s="1"/>
    </row>
    <row r="3579" spans="191:201" ht="12">
      <c r="GI3579" s="1"/>
      <c r="GJ3579" s="1"/>
      <c r="GK3579" s="1"/>
      <c r="GL3579" s="1"/>
      <c r="GM3579" s="1"/>
      <c r="GN3579" s="1"/>
      <c r="GO3579" s="1"/>
      <c r="GP3579" s="1"/>
      <c r="GQ3579" s="1"/>
      <c r="GR3579" s="1"/>
      <c r="GS3579" s="1"/>
    </row>
    <row r="3580" spans="191:201" ht="12">
      <c r="GI3580" s="1"/>
      <c r="GJ3580" s="1"/>
      <c r="GK3580" s="1"/>
      <c r="GL3580" s="1"/>
      <c r="GM3580" s="1"/>
      <c r="GN3580" s="1"/>
      <c r="GO3580" s="1"/>
      <c r="GP3580" s="1"/>
      <c r="GQ3580" s="1"/>
      <c r="GR3580" s="1"/>
      <c r="GS3580" s="1"/>
    </row>
    <row r="3581" spans="191:201" ht="12">
      <c r="GI3581" s="1"/>
      <c r="GJ3581" s="1"/>
      <c r="GK3581" s="1"/>
      <c r="GL3581" s="1"/>
      <c r="GM3581" s="1"/>
      <c r="GN3581" s="1"/>
      <c r="GO3581" s="1"/>
      <c r="GP3581" s="1"/>
      <c r="GQ3581" s="1"/>
      <c r="GR3581" s="1"/>
      <c r="GS3581" s="1"/>
    </row>
    <row r="3582" spans="191:201" ht="12">
      <c r="GI3582" s="1"/>
      <c r="GJ3582" s="1"/>
      <c r="GK3582" s="1"/>
      <c r="GL3582" s="1"/>
      <c r="GM3582" s="1"/>
      <c r="GN3582" s="1"/>
      <c r="GO3582" s="1"/>
      <c r="GP3582" s="1"/>
      <c r="GQ3582" s="1"/>
      <c r="GR3582" s="1"/>
      <c r="GS3582" s="1"/>
    </row>
    <row r="3583" spans="191:201" ht="12">
      <c r="GI3583" s="1"/>
      <c r="GJ3583" s="1"/>
      <c r="GK3583" s="1"/>
      <c r="GL3583" s="1"/>
      <c r="GM3583" s="1"/>
      <c r="GN3583" s="1"/>
      <c r="GO3583" s="1"/>
      <c r="GP3583" s="1"/>
      <c r="GQ3583" s="1"/>
      <c r="GR3583" s="1"/>
      <c r="GS3583" s="1"/>
    </row>
    <row r="3584" spans="191:201" ht="12">
      <c r="GI3584" s="1"/>
      <c r="GJ3584" s="1"/>
      <c r="GK3584" s="1"/>
      <c r="GL3584" s="1"/>
      <c r="GM3584" s="1"/>
      <c r="GN3584" s="1"/>
      <c r="GO3584" s="1"/>
      <c r="GP3584" s="1"/>
      <c r="GQ3584" s="1"/>
      <c r="GR3584" s="1"/>
      <c r="GS3584" s="1"/>
    </row>
    <row r="3585" spans="191:201" ht="12">
      <c r="GI3585" s="1"/>
      <c r="GJ3585" s="1"/>
      <c r="GK3585" s="1"/>
      <c r="GL3585" s="1"/>
      <c r="GM3585" s="1"/>
      <c r="GN3585" s="1"/>
      <c r="GO3585" s="1"/>
      <c r="GP3585" s="1"/>
      <c r="GQ3585" s="1"/>
      <c r="GR3585" s="1"/>
      <c r="GS3585" s="1"/>
    </row>
    <row r="3586" spans="191:201" ht="12">
      <c r="GI3586" s="1"/>
      <c r="GJ3586" s="1"/>
      <c r="GK3586" s="1"/>
      <c r="GL3586" s="1"/>
      <c r="GM3586" s="1"/>
      <c r="GN3586" s="1"/>
      <c r="GO3586" s="1"/>
      <c r="GP3586" s="1"/>
      <c r="GQ3586" s="1"/>
      <c r="GR3586" s="1"/>
      <c r="GS3586" s="1"/>
    </row>
    <row r="3587" spans="191:201" ht="12">
      <c r="GI3587" s="1"/>
      <c r="GJ3587" s="1"/>
      <c r="GK3587" s="1"/>
      <c r="GL3587" s="1"/>
      <c r="GM3587" s="1"/>
      <c r="GN3587" s="1"/>
      <c r="GO3587" s="1"/>
      <c r="GP3587" s="1"/>
      <c r="GQ3587" s="1"/>
      <c r="GR3587" s="1"/>
      <c r="GS3587" s="1"/>
    </row>
    <row r="3588" spans="191:201" ht="12">
      <c r="GI3588" s="1"/>
      <c r="GJ3588" s="1"/>
      <c r="GK3588" s="1"/>
      <c r="GL3588" s="1"/>
      <c r="GM3588" s="1"/>
      <c r="GN3588" s="1"/>
      <c r="GO3588" s="1"/>
      <c r="GP3588" s="1"/>
      <c r="GQ3588" s="1"/>
      <c r="GR3588" s="1"/>
      <c r="GS3588" s="1"/>
    </row>
    <row r="3589" spans="191:201" ht="12">
      <c r="GI3589" s="1"/>
      <c r="GJ3589" s="1"/>
      <c r="GK3589" s="1"/>
      <c r="GL3589" s="1"/>
      <c r="GM3589" s="1"/>
      <c r="GN3589" s="1"/>
      <c r="GO3589" s="1"/>
      <c r="GP3589" s="1"/>
      <c r="GQ3589" s="1"/>
      <c r="GR3589" s="1"/>
      <c r="GS3589" s="1"/>
    </row>
    <row r="3590" spans="191:201" ht="12">
      <c r="GI3590" s="1"/>
      <c r="GJ3590" s="1"/>
      <c r="GK3590" s="1"/>
      <c r="GL3590" s="1"/>
      <c r="GM3590" s="1"/>
      <c r="GN3590" s="1"/>
      <c r="GO3590" s="1"/>
      <c r="GP3590" s="1"/>
      <c r="GQ3590" s="1"/>
      <c r="GR3590" s="1"/>
      <c r="GS3590" s="1"/>
    </row>
    <row r="3591" spans="191:201" ht="12">
      <c r="GI3591" s="1"/>
      <c r="GJ3591" s="1"/>
      <c r="GK3591" s="1"/>
      <c r="GL3591" s="1"/>
      <c r="GM3591" s="1"/>
      <c r="GN3591" s="1"/>
      <c r="GO3591" s="1"/>
      <c r="GP3591" s="1"/>
      <c r="GQ3591" s="1"/>
      <c r="GR3591" s="1"/>
      <c r="GS3591" s="1"/>
    </row>
    <row r="3592" spans="191:201" ht="12">
      <c r="GI3592" s="1"/>
      <c r="GJ3592" s="1"/>
      <c r="GK3592" s="1"/>
      <c r="GL3592" s="1"/>
      <c r="GM3592" s="1"/>
      <c r="GN3592" s="1"/>
      <c r="GO3592" s="1"/>
      <c r="GP3592" s="1"/>
      <c r="GQ3592" s="1"/>
      <c r="GR3592" s="1"/>
      <c r="GS3592" s="1"/>
    </row>
    <row r="3593" spans="191:201" ht="12">
      <c r="GI3593" s="1"/>
      <c r="GJ3593" s="1"/>
      <c r="GK3593" s="1"/>
      <c r="GL3593" s="1"/>
      <c r="GM3593" s="1"/>
      <c r="GN3593" s="1"/>
      <c r="GO3593" s="1"/>
      <c r="GP3593" s="1"/>
      <c r="GQ3593" s="1"/>
      <c r="GR3593" s="1"/>
      <c r="GS3593" s="1"/>
    </row>
    <row r="3594" spans="191:201" ht="12">
      <c r="GI3594" s="1"/>
      <c r="GJ3594" s="1"/>
      <c r="GK3594" s="1"/>
      <c r="GL3594" s="1"/>
      <c r="GM3594" s="1"/>
      <c r="GN3594" s="1"/>
      <c r="GO3594" s="1"/>
      <c r="GP3594" s="1"/>
      <c r="GQ3594" s="1"/>
      <c r="GR3594" s="1"/>
      <c r="GS3594" s="1"/>
    </row>
    <row r="3595" spans="191:201" ht="12">
      <c r="GI3595" s="1"/>
      <c r="GJ3595" s="1"/>
      <c r="GK3595" s="1"/>
      <c r="GL3595" s="1"/>
      <c r="GM3595" s="1"/>
      <c r="GN3595" s="1"/>
      <c r="GO3595" s="1"/>
      <c r="GP3595" s="1"/>
      <c r="GQ3595" s="1"/>
      <c r="GR3595" s="1"/>
      <c r="GS3595" s="1"/>
    </row>
    <row r="3596" spans="191:201" ht="12">
      <c r="GI3596" s="1"/>
      <c r="GJ3596" s="1"/>
      <c r="GK3596" s="1"/>
      <c r="GL3596" s="1"/>
      <c r="GM3596" s="1"/>
      <c r="GN3596" s="1"/>
      <c r="GO3596" s="1"/>
      <c r="GP3596" s="1"/>
      <c r="GQ3596" s="1"/>
      <c r="GR3596" s="1"/>
      <c r="GS3596" s="1"/>
    </row>
    <row r="3597" spans="191:201" ht="12">
      <c r="GI3597" s="1"/>
      <c r="GJ3597" s="1"/>
      <c r="GK3597" s="1"/>
      <c r="GL3597" s="1"/>
      <c r="GM3597" s="1"/>
      <c r="GN3597" s="1"/>
      <c r="GO3597" s="1"/>
      <c r="GP3597" s="1"/>
      <c r="GQ3597" s="1"/>
      <c r="GR3597" s="1"/>
      <c r="GS3597" s="1"/>
    </row>
    <row r="3598" spans="191:201" ht="12">
      <c r="GI3598" s="1"/>
      <c r="GJ3598" s="1"/>
      <c r="GK3598" s="1"/>
      <c r="GL3598" s="1"/>
      <c r="GM3598" s="1"/>
      <c r="GN3598" s="1"/>
      <c r="GO3598" s="1"/>
      <c r="GP3598" s="1"/>
      <c r="GQ3598" s="1"/>
      <c r="GR3598" s="1"/>
      <c r="GS3598" s="1"/>
    </row>
    <row r="3599" spans="191:201" ht="12">
      <c r="GI3599" s="1"/>
      <c r="GJ3599" s="1"/>
      <c r="GK3599" s="1"/>
      <c r="GL3599" s="1"/>
      <c r="GM3599" s="1"/>
      <c r="GN3599" s="1"/>
      <c r="GO3599" s="1"/>
      <c r="GP3599" s="1"/>
      <c r="GQ3599" s="1"/>
      <c r="GR3599" s="1"/>
      <c r="GS3599" s="1"/>
    </row>
    <row r="3600" spans="191:201" ht="12">
      <c r="GI3600" s="1"/>
      <c r="GJ3600" s="1"/>
      <c r="GK3600" s="1"/>
      <c r="GL3600" s="1"/>
      <c r="GM3600" s="1"/>
      <c r="GN3600" s="1"/>
      <c r="GO3600" s="1"/>
      <c r="GP3600" s="1"/>
      <c r="GQ3600" s="1"/>
      <c r="GR3600" s="1"/>
      <c r="GS3600" s="1"/>
    </row>
    <row r="3601" spans="191:201" ht="12">
      <c r="GI3601" s="1"/>
      <c r="GJ3601" s="1"/>
      <c r="GK3601" s="1"/>
      <c r="GL3601" s="1"/>
      <c r="GM3601" s="1"/>
      <c r="GN3601" s="1"/>
      <c r="GO3601" s="1"/>
      <c r="GP3601" s="1"/>
      <c r="GQ3601" s="1"/>
      <c r="GR3601" s="1"/>
      <c r="GS3601" s="1"/>
    </row>
    <row r="3602" spans="191:201" ht="12">
      <c r="GI3602" s="1"/>
      <c r="GJ3602" s="1"/>
      <c r="GK3602" s="1"/>
      <c r="GL3602" s="1"/>
      <c r="GM3602" s="1"/>
      <c r="GN3602" s="1"/>
      <c r="GO3602" s="1"/>
      <c r="GP3602" s="1"/>
      <c r="GQ3602" s="1"/>
      <c r="GR3602" s="1"/>
      <c r="GS3602" s="1"/>
    </row>
    <row r="3603" spans="191:201" ht="12">
      <c r="GI3603" s="1"/>
      <c r="GJ3603" s="1"/>
      <c r="GK3603" s="1"/>
      <c r="GL3603" s="1"/>
      <c r="GM3603" s="1"/>
      <c r="GN3603" s="1"/>
      <c r="GO3603" s="1"/>
      <c r="GP3603" s="1"/>
      <c r="GQ3603" s="1"/>
      <c r="GR3603" s="1"/>
      <c r="GS3603" s="1"/>
    </row>
    <row r="3604" spans="191:201" ht="12">
      <c r="GI3604" s="1"/>
      <c r="GJ3604" s="1"/>
      <c r="GK3604" s="1"/>
      <c r="GL3604" s="1"/>
      <c r="GM3604" s="1"/>
      <c r="GN3604" s="1"/>
      <c r="GO3604" s="1"/>
      <c r="GP3604" s="1"/>
      <c r="GQ3604" s="1"/>
      <c r="GR3604" s="1"/>
      <c r="GS3604" s="1"/>
    </row>
    <row r="3605" spans="191:201" ht="12">
      <c r="GI3605" s="1"/>
      <c r="GJ3605" s="1"/>
      <c r="GK3605" s="1"/>
      <c r="GL3605" s="1"/>
      <c r="GM3605" s="1"/>
      <c r="GN3605" s="1"/>
      <c r="GO3605" s="1"/>
      <c r="GP3605" s="1"/>
      <c r="GQ3605" s="1"/>
      <c r="GR3605" s="1"/>
      <c r="GS3605" s="1"/>
    </row>
    <row r="3606" spans="191:201" ht="12">
      <c r="GI3606" s="1"/>
      <c r="GJ3606" s="1"/>
      <c r="GK3606" s="1"/>
      <c r="GL3606" s="1"/>
      <c r="GM3606" s="1"/>
      <c r="GN3606" s="1"/>
      <c r="GO3606" s="1"/>
      <c r="GP3606" s="1"/>
      <c r="GQ3606" s="1"/>
      <c r="GR3606" s="1"/>
      <c r="GS3606" s="1"/>
    </row>
    <row r="3607" spans="191:201" ht="12">
      <c r="GI3607" s="1"/>
      <c r="GJ3607" s="1"/>
      <c r="GK3607" s="1"/>
      <c r="GL3607" s="1"/>
      <c r="GM3607" s="1"/>
      <c r="GN3607" s="1"/>
      <c r="GO3607" s="1"/>
      <c r="GP3607" s="1"/>
      <c r="GQ3607" s="1"/>
      <c r="GR3607" s="1"/>
      <c r="GS3607" s="1"/>
    </row>
    <row r="3608" spans="191:201" ht="12">
      <c r="GI3608" s="1"/>
      <c r="GJ3608" s="1"/>
      <c r="GK3608" s="1"/>
      <c r="GL3608" s="1"/>
      <c r="GM3608" s="1"/>
      <c r="GN3608" s="1"/>
      <c r="GO3608" s="1"/>
      <c r="GP3608" s="1"/>
      <c r="GQ3608" s="1"/>
      <c r="GR3608" s="1"/>
      <c r="GS3608" s="1"/>
    </row>
    <row r="3609" spans="191:201" ht="12">
      <c r="GI3609" s="1"/>
      <c r="GJ3609" s="1"/>
      <c r="GK3609" s="1"/>
      <c r="GL3609" s="1"/>
      <c r="GM3609" s="1"/>
      <c r="GN3609" s="1"/>
      <c r="GO3609" s="1"/>
      <c r="GP3609" s="1"/>
      <c r="GQ3609" s="1"/>
      <c r="GR3609" s="1"/>
      <c r="GS3609" s="1"/>
    </row>
    <row r="3610" spans="191:201" ht="12">
      <c r="GI3610" s="1"/>
      <c r="GJ3610" s="1"/>
      <c r="GK3610" s="1"/>
      <c r="GL3610" s="1"/>
      <c r="GM3610" s="1"/>
      <c r="GN3610" s="1"/>
      <c r="GO3610" s="1"/>
      <c r="GP3610" s="1"/>
      <c r="GQ3610" s="1"/>
      <c r="GR3610" s="1"/>
      <c r="GS3610" s="1"/>
    </row>
    <row r="3611" spans="191:201" ht="12">
      <c r="GI3611" s="1"/>
      <c r="GJ3611" s="1"/>
      <c r="GK3611" s="1"/>
      <c r="GL3611" s="1"/>
      <c r="GM3611" s="1"/>
      <c r="GN3611" s="1"/>
      <c r="GO3611" s="1"/>
      <c r="GP3611" s="1"/>
      <c r="GQ3611" s="1"/>
      <c r="GR3611" s="1"/>
      <c r="GS3611" s="1"/>
    </row>
    <row r="3612" spans="191:201" ht="12">
      <c r="GI3612" s="1"/>
      <c r="GJ3612" s="1"/>
      <c r="GK3612" s="1"/>
      <c r="GL3612" s="1"/>
      <c r="GM3612" s="1"/>
      <c r="GN3612" s="1"/>
      <c r="GO3612" s="1"/>
      <c r="GP3612" s="1"/>
      <c r="GQ3612" s="1"/>
      <c r="GR3612" s="1"/>
      <c r="GS3612" s="1"/>
    </row>
    <row r="3613" spans="191:201" ht="12">
      <c r="GI3613" s="1"/>
      <c r="GJ3613" s="1"/>
      <c r="GK3613" s="1"/>
      <c r="GL3613" s="1"/>
      <c r="GM3613" s="1"/>
      <c r="GN3613" s="1"/>
      <c r="GO3613" s="1"/>
      <c r="GP3613" s="1"/>
      <c r="GQ3613" s="1"/>
      <c r="GR3613" s="1"/>
      <c r="GS3613" s="1"/>
    </row>
    <row r="3614" spans="191:201" ht="12">
      <c r="GI3614" s="1"/>
      <c r="GJ3614" s="1"/>
      <c r="GK3614" s="1"/>
      <c r="GL3614" s="1"/>
      <c r="GM3614" s="1"/>
      <c r="GN3614" s="1"/>
      <c r="GO3614" s="1"/>
      <c r="GP3614" s="1"/>
      <c r="GQ3614" s="1"/>
      <c r="GR3614" s="1"/>
      <c r="GS3614" s="1"/>
    </row>
    <row r="3615" spans="191:201" ht="12">
      <c r="GI3615" s="1"/>
      <c r="GJ3615" s="1"/>
      <c r="GK3615" s="1"/>
      <c r="GL3615" s="1"/>
      <c r="GM3615" s="1"/>
      <c r="GN3615" s="1"/>
      <c r="GO3615" s="1"/>
      <c r="GP3615" s="1"/>
      <c r="GQ3615" s="1"/>
      <c r="GR3615" s="1"/>
      <c r="GS3615" s="1"/>
    </row>
    <row r="3616" spans="191:201" ht="12">
      <c r="GI3616" s="1"/>
      <c r="GJ3616" s="1"/>
      <c r="GK3616" s="1"/>
      <c r="GL3616" s="1"/>
      <c r="GM3616" s="1"/>
      <c r="GN3616" s="1"/>
      <c r="GO3616" s="1"/>
      <c r="GP3616" s="1"/>
      <c r="GQ3616" s="1"/>
      <c r="GR3616" s="1"/>
      <c r="GS3616" s="1"/>
    </row>
    <row r="3617" spans="191:201" ht="12">
      <c r="GI3617" s="1"/>
      <c r="GJ3617" s="1"/>
      <c r="GK3617" s="1"/>
      <c r="GL3617" s="1"/>
      <c r="GM3617" s="1"/>
      <c r="GN3617" s="1"/>
      <c r="GO3617" s="1"/>
      <c r="GP3617" s="1"/>
      <c r="GQ3617" s="1"/>
      <c r="GR3617" s="1"/>
      <c r="GS3617" s="1"/>
    </row>
    <row r="3618" spans="191:201" ht="12">
      <c r="GI3618" s="1"/>
      <c r="GJ3618" s="1"/>
      <c r="GK3618" s="1"/>
      <c r="GL3618" s="1"/>
      <c r="GM3618" s="1"/>
      <c r="GN3618" s="1"/>
      <c r="GO3618" s="1"/>
      <c r="GP3618" s="1"/>
      <c r="GQ3618" s="1"/>
      <c r="GR3618" s="1"/>
      <c r="GS3618" s="1"/>
    </row>
    <row r="3619" spans="191:201" ht="12">
      <c r="GI3619" s="1"/>
      <c r="GJ3619" s="1"/>
      <c r="GK3619" s="1"/>
      <c r="GL3619" s="1"/>
      <c r="GM3619" s="1"/>
      <c r="GN3619" s="1"/>
      <c r="GO3619" s="1"/>
      <c r="GP3619" s="1"/>
      <c r="GQ3619" s="1"/>
      <c r="GR3619" s="1"/>
      <c r="GS3619" s="1"/>
    </row>
    <row r="3620" spans="191:201" ht="12">
      <c r="GI3620" s="1"/>
      <c r="GJ3620" s="1"/>
      <c r="GK3620" s="1"/>
      <c r="GL3620" s="1"/>
      <c r="GM3620" s="1"/>
      <c r="GN3620" s="1"/>
      <c r="GO3620" s="1"/>
      <c r="GP3620" s="1"/>
      <c r="GQ3620" s="1"/>
      <c r="GR3620" s="1"/>
      <c r="GS3620" s="1"/>
    </row>
    <row r="3621" spans="191:201" ht="12">
      <c r="GI3621" s="1"/>
      <c r="GJ3621" s="1"/>
      <c r="GK3621" s="1"/>
      <c r="GL3621" s="1"/>
      <c r="GM3621" s="1"/>
      <c r="GN3621" s="1"/>
      <c r="GO3621" s="1"/>
      <c r="GP3621" s="1"/>
      <c r="GQ3621" s="1"/>
      <c r="GR3621" s="1"/>
      <c r="GS3621" s="1"/>
    </row>
    <row r="3622" spans="191:201" ht="12">
      <c r="GI3622" s="1"/>
      <c r="GJ3622" s="1"/>
      <c r="GK3622" s="1"/>
      <c r="GL3622" s="1"/>
      <c r="GM3622" s="1"/>
      <c r="GN3622" s="1"/>
      <c r="GO3622" s="1"/>
      <c r="GP3622" s="1"/>
      <c r="GQ3622" s="1"/>
      <c r="GR3622" s="1"/>
      <c r="GS3622" s="1"/>
    </row>
    <row r="3623" spans="191:201" ht="12">
      <c r="GI3623" s="1"/>
      <c r="GJ3623" s="1"/>
      <c r="GK3623" s="1"/>
      <c r="GL3623" s="1"/>
      <c r="GM3623" s="1"/>
      <c r="GN3623" s="1"/>
      <c r="GO3623" s="1"/>
      <c r="GP3623" s="1"/>
      <c r="GQ3623" s="1"/>
      <c r="GR3623" s="1"/>
      <c r="GS3623" s="1"/>
    </row>
    <row r="3624" spans="191:201" ht="12">
      <c r="GI3624" s="1"/>
      <c r="GJ3624" s="1"/>
      <c r="GK3624" s="1"/>
      <c r="GL3624" s="1"/>
      <c r="GM3624" s="1"/>
      <c r="GN3624" s="1"/>
      <c r="GO3624" s="1"/>
      <c r="GP3624" s="1"/>
      <c r="GQ3624" s="1"/>
      <c r="GR3624" s="1"/>
      <c r="GS3624" s="1"/>
    </row>
    <row r="3625" spans="191:201" ht="12">
      <c r="GI3625" s="1"/>
      <c r="GJ3625" s="1"/>
      <c r="GK3625" s="1"/>
      <c r="GL3625" s="1"/>
      <c r="GM3625" s="1"/>
      <c r="GN3625" s="1"/>
      <c r="GO3625" s="1"/>
      <c r="GP3625" s="1"/>
      <c r="GQ3625" s="1"/>
      <c r="GR3625" s="1"/>
      <c r="GS3625" s="1"/>
    </row>
    <row r="3626" spans="191:201" ht="12">
      <c r="GI3626" s="1"/>
      <c r="GJ3626" s="1"/>
      <c r="GK3626" s="1"/>
      <c r="GL3626" s="1"/>
      <c r="GM3626" s="1"/>
      <c r="GN3626" s="1"/>
      <c r="GO3626" s="1"/>
      <c r="GP3626" s="1"/>
      <c r="GQ3626" s="1"/>
      <c r="GR3626" s="1"/>
      <c r="GS3626" s="1"/>
    </row>
    <row r="3627" spans="191:201" ht="12">
      <c r="GI3627" s="1"/>
      <c r="GJ3627" s="1"/>
      <c r="GK3627" s="1"/>
      <c r="GL3627" s="1"/>
      <c r="GM3627" s="1"/>
      <c r="GN3627" s="1"/>
      <c r="GO3627" s="1"/>
      <c r="GP3627" s="1"/>
      <c r="GQ3627" s="1"/>
      <c r="GR3627" s="1"/>
      <c r="GS3627" s="1"/>
    </row>
    <row r="3628" spans="191:201" ht="12">
      <c r="GI3628" s="1"/>
      <c r="GJ3628" s="1"/>
      <c r="GK3628" s="1"/>
      <c r="GL3628" s="1"/>
      <c r="GM3628" s="1"/>
      <c r="GN3628" s="1"/>
      <c r="GO3628" s="1"/>
      <c r="GP3628" s="1"/>
      <c r="GQ3628" s="1"/>
      <c r="GR3628" s="1"/>
      <c r="GS3628" s="1"/>
    </row>
    <row r="3629" spans="191:201" ht="12">
      <c r="GI3629" s="1"/>
      <c r="GJ3629" s="1"/>
      <c r="GK3629" s="1"/>
      <c r="GL3629" s="1"/>
      <c r="GM3629" s="1"/>
      <c r="GN3629" s="1"/>
      <c r="GO3629" s="1"/>
      <c r="GP3629" s="1"/>
      <c r="GQ3629" s="1"/>
      <c r="GR3629" s="1"/>
      <c r="GS3629" s="1"/>
    </row>
    <row r="3630" spans="191:201" ht="12">
      <c r="GI3630" s="1"/>
      <c r="GJ3630" s="1"/>
      <c r="GK3630" s="1"/>
      <c r="GL3630" s="1"/>
      <c r="GM3630" s="1"/>
      <c r="GN3630" s="1"/>
      <c r="GO3630" s="1"/>
      <c r="GP3630" s="1"/>
      <c r="GQ3630" s="1"/>
      <c r="GR3630" s="1"/>
      <c r="GS3630" s="1"/>
    </row>
    <row r="3631" spans="191:201" ht="12">
      <c r="GI3631" s="1"/>
      <c r="GJ3631" s="1"/>
      <c r="GK3631" s="1"/>
      <c r="GL3631" s="1"/>
      <c r="GM3631" s="1"/>
      <c r="GN3631" s="1"/>
      <c r="GO3631" s="1"/>
      <c r="GP3631" s="1"/>
      <c r="GQ3631" s="1"/>
      <c r="GR3631" s="1"/>
      <c r="GS3631" s="1"/>
    </row>
    <row r="3632" spans="191:201" ht="12">
      <c r="GI3632" s="1"/>
      <c r="GJ3632" s="1"/>
      <c r="GK3632" s="1"/>
      <c r="GL3632" s="1"/>
      <c r="GM3632" s="1"/>
      <c r="GN3632" s="1"/>
      <c r="GO3632" s="1"/>
      <c r="GP3632" s="1"/>
      <c r="GQ3632" s="1"/>
      <c r="GR3632" s="1"/>
      <c r="GS3632" s="1"/>
    </row>
    <row r="3633" spans="191:201" ht="12">
      <c r="GI3633" s="1"/>
      <c r="GJ3633" s="1"/>
      <c r="GK3633" s="1"/>
      <c r="GL3633" s="1"/>
      <c r="GM3633" s="1"/>
      <c r="GN3633" s="1"/>
      <c r="GO3633" s="1"/>
      <c r="GP3633" s="1"/>
      <c r="GQ3633" s="1"/>
      <c r="GR3633" s="1"/>
      <c r="GS3633" s="1"/>
    </row>
    <row r="3634" spans="191:201" ht="12">
      <c r="GI3634" s="1"/>
      <c r="GJ3634" s="1"/>
      <c r="GK3634" s="1"/>
      <c r="GL3634" s="1"/>
      <c r="GM3634" s="1"/>
      <c r="GN3634" s="1"/>
      <c r="GO3634" s="1"/>
      <c r="GP3634" s="1"/>
      <c r="GQ3634" s="1"/>
      <c r="GR3634" s="1"/>
      <c r="GS3634" s="1"/>
    </row>
    <row r="3635" spans="191:201" ht="12">
      <c r="GI3635" s="1"/>
      <c r="GJ3635" s="1"/>
      <c r="GK3635" s="1"/>
      <c r="GL3635" s="1"/>
      <c r="GM3635" s="1"/>
      <c r="GN3635" s="1"/>
      <c r="GO3635" s="1"/>
      <c r="GP3635" s="1"/>
      <c r="GQ3635" s="1"/>
      <c r="GR3635" s="1"/>
      <c r="GS3635" s="1"/>
    </row>
    <row r="3636" spans="191:201" ht="12">
      <c r="GI3636" s="1"/>
      <c r="GJ3636" s="1"/>
      <c r="GK3636" s="1"/>
      <c r="GL3636" s="1"/>
      <c r="GM3636" s="1"/>
      <c r="GN3636" s="1"/>
      <c r="GO3636" s="1"/>
      <c r="GP3636" s="1"/>
      <c r="GQ3636" s="1"/>
      <c r="GR3636" s="1"/>
      <c r="GS3636" s="1"/>
    </row>
    <row r="3637" spans="191:201" ht="12">
      <c r="GI3637" s="1"/>
      <c r="GJ3637" s="1"/>
      <c r="GK3637" s="1"/>
      <c r="GL3637" s="1"/>
      <c r="GM3637" s="1"/>
      <c r="GN3637" s="1"/>
      <c r="GO3637" s="1"/>
      <c r="GP3637" s="1"/>
      <c r="GQ3637" s="1"/>
      <c r="GR3637" s="1"/>
      <c r="GS3637" s="1"/>
    </row>
    <row r="3638" spans="191:201" ht="12">
      <c r="GI3638" s="1"/>
      <c r="GJ3638" s="1"/>
      <c r="GK3638" s="1"/>
      <c r="GL3638" s="1"/>
      <c r="GM3638" s="1"/>
      <c r="GN3638" s="1"/>
      <c r="GO3638" s="1"/>
      <c r="GP3638" s="1"/>
      <c r="GQ3638" s="1"/>
      <c r="GR3638" s="1"/>
      <c r="GS3638" s="1"/>
    </row>
    <row r="3639" spans="191:201" ht="12">
      <c r="GI3639" s="1"/>
      <c r="GJ3639" s="1"/>
      <c r="GK3639" s="1"/>
      <c r="GL3639" s="1"/>
      <c r="GM3639" s="1"/>
      <c r="GN3639" s="1"/>
      <c r="GO3639" s="1"/>
      <c r="GP3639" s="1"/>
      <c r="GQ3639" s="1"/>
      <c r="GR3639" s="1"/>
      <c r="GS3639" s="1"/>
    </row>
    <row r="3640" spans="191:201" ht="12">
      <c r="GI3640" s="1"/>
      <c r="GJ3640" s="1"/>
      <c r="GK3640" s="1"/>
      <c r="GL3640" s="1"/>
      <c r="GM3640" s="1"/>
      <c r="GN3640" s="1"/>
      <c r="GO3640" s="1"/>
      <c r="GP3640" s="1"/>
      <c r="GQ3640" s="1"/>
      <c r="GR3640" s="1"/>
      <c r="GS3640" s="1"/>
    </row>
    <row r="3641" spans="191:201" ht="12">
      <c r="GI3641" s="1"/>
      <c r="GJ3641" s="1"/>
      <c r="GK3641" s="1"/>
      <c r="GL3641" s="1"/>
      <c r="GM3641" s="1"/>
      <c r="GN3641" s="1"/>
      <c r="GO3641" s="1"/>
      <c r="GP3641" s="1"/>
      <c r="GQ3641" s="1"/>
      <c r="GR3641" s="1"/>
      <c r="GS3641" s="1"/>
    </row>
    <row r="3642" spans="191:201" ht="12">
      <c r="GI3642" s="1"/>
      <c r="GJ3642" s="1"/>
      <c r="GK3642" s="1"/>
      <c r="GL3642" s="1"/>
      <c r="GM3642" s="1"/>
      <c r="GN3642" s="1"/>
      <c r="GO3642" s="1"/>
      <c r="GP3642" s="1"/>
      <c r="GQ3642" s="1"/>
      <c r="GR3642" s="1"/>
      <c r="GS3642" s="1"/>
    </row>
    <row r="3643" spans="191:201" ht="12">
      <c r="GI3643" s="1"/>
      <c r="GJ3643" s="1"/>
      <c r="GK3643" s="1"/>
      <c r="GL3643" s="1"/>
      <c r="GM3643" s="1"/>
      <c r="GN3643" s="1"/>
      <c r="GO3643" s="1"/>
      <c r="GP3643" s="1"/>
      <c r="GQ3643" s="1"/>
      <c r="GR3643" s="1"/>
      <c r="GS3643" s="1"/>
    </row>
    <row r="3644" spans="191:201" ht="12">
      <c r="GI3644" s="1"/>
      <c r="GJ3644" s="1"/>
      <c r="GK3644" s="1"/>
      <c r="GL3644" s="1"/>
      <c r="GM3644" s="1"/>
      <c r="GN3644" s="1"/>
      <c r="GO3644" s="1"/>
      <c r="GP3644" s="1"/>
      <c r="GQ3644" s="1"/>
      <c r="GR3644" s="1"/>
      <c r="GS3644" s="1"/>
    </row>
    <row r="3645" spans="191:201" ht="12">
      <c r="GI3645" s="1"/>
      <c r="GJ3645" s="1"/>
      <c r="GK3645" s="1"/>
      <c r="GL3645" s="1"/>
      <c r="GM3645" s="1"/>
      <c r="GN3645" s="1"/>
      <c r="GO3645" s="1"/>
      <c r="GP3645" s="1"/>
      <c r="GQ3645" s="1"/>
      <c r="GR3645" s="1"/>
      <c r="GS3645" s="1"/>
    </row>
    <row r="3646" spans="191:201" ht="12">
      <c r="GI3646" s="1"/>
      <c r="GJ3646" s="1"/>
      <c r="GK3646" s="1"/>
      <c r="GL3646" s="1"/>
      <c r="GM3646" s="1"/>
      <c r="GN3646" s="1"/>
      <c r="GO3646" s="1"/>
      <c r="GP3646" s="1"/>
      <c r="GQ3646" s="1"/>
      <c r="GR3646" s="1"/>
      <c r="GS3646" s="1"/>
    </row>
    <row r="3647" spans="191:201" ht="12">
      <c r="GI3647" s="1"/>
      <c r="GJ3647" s="1"/>
      <c r="GK3647" s="1"/>
      <c r="GL3647" s="1"/>
      <c r="GM3647" s="1"/>
      <c r="GN3647" s="1"/>
      <c r="GO3647" s="1"/>
      <c r="GP3647" s="1"/>
      <c r="GQ3647" s="1"/>
      <c r="GR3647" s="1"/>
      <c r="GS3647" s="1"/>
    </row>
    <row r="3648" spans="191:201" ht="12">
      <c r="GI3648" s="1"/>
      <c r="GJ3648" s="1"/>
      <c r="GK3648" s="1"/>
      <c r="GL3648" s="1"/>
      <c r="GM3648" s="1"/>
      <c r="GN3648" s="1"/>
      <c r="GO3648" s="1"/>
      <c r="GP3648" s="1"/>
      <c r="GQ3648" s="1"/>
      <c r="GR3648" s="1"/>
      <c r="GS3648" s="1"/>
    </row>
    <row r="3649" spans="191:201" ht="12">
      <c r="GI3649" s="1"/>
      <c r="GJ3649" s="1"/>
      <c r="GK3649" s="1"/>
      <c r="GL3649" s="1"/>
      <c r="GM3649" s="1"/>
      <c r="GN3649" s="1"/>
      <c r="GO3649" s="1"/>
      <c r="GP3649" s="1"/>
      <c r="GQ3649" s="1"/>
      <c r="GR3649" s="1"/>
      <c r="GS3649" s="1"/>
    </row>
    <row r="3650" spans="191:201" ht="12">
      <c r="GI3650" s="1"/>
      <c r="GJ3650" s="1"/>
      <c r="GK3650" s="1"/>
      <c r="GL3650" s="1"/>
      <c r="GM3650" s="1"/>
      <c r="GN3650" s="1"/>
      <c r="GO3650" s="1"/>
      <c r="GP3650" s="1"/>
      <c r="GQ3650" s="1"/>
      <c r="GR3650" s="1"/>
      <c r="GS3650" s="1"/>
    </row>
    <row r="3651" spans="191:201" ht="12">
      <c r="GI3651" s="1"/>
      <c r="GJ3651" s="1"/>
      <c r="GK3651" s="1"/>
      <c r="GL3651" s="1"/>
      <c r="GM3651" s="1"/>
      <c r="GN3651" s="1"/>
      <c r="GO3651" s="1"/>
      <c r="GP3651" s="1"/>
      <c r="GQ3651" s="1"/>
      <c r="GR3651" s="1"/>
      <c r="GS3651" s="1"/>
    </row>
    <row r="3652" spans="191:201" ht="12">
      <c r="GI3652" s="1"/>
      <c r="GJ3652" s="1"/>
      <c r="GK3652" s="1"/>
      <c r="GL3652" s="1"/>
      <c r="GM3652" s="1"/>
      <c r="GN3652" s="1"/>
      <c r="GO3652" s="1"/>
      <c r="GP3652" s="1"/>
      <c r="GQ3652" s="1"/>
      <c r="GR3652" s="1"/>
      <c r="GS3652" s="1"/>
    </row>
    <row r="3653" spans="191:201" ht="12">
      <c r="GI3653" s="1"/>
      <c r="GJ3653" s="1"/>
      <c r="GK3653" s="1"/>
      <c r="GL3653" s="1"/>
      <c r="GM3653" s="1"/>
      <c r="GN3653" s="1"/>
      <c r="GO3653" s="1"/>
      <c r="GP3653" s="1"/>
      <c r="GQ3653" s="1"/>
      <c r="GR3653" s="1"/>
      <c r="GS3653" s="1"/>
    </row>
    <row r="3654" spans="191:201" ht="12">
      <c r="GI3654" s="1"/>
      <c r="GJ3654" s="1"/>
      <c r="GK3654" s="1"/>
      <c r="GL3654" s="1"/>
      <c r="GM3654" s="1"/>
      <c r="GN3654" s="1"/>
      <c r="GO3654" s="1"/>
      <c r="GP3654" s="1"/>
      <c r="GQ3654" s="1"/>
      <c r="GR3654" s="1"/>
      <c r="GS3654" s="1"/>
    </row>
    <row r="3655" spans="191:201" ht="12">
      <c r="GI3655" s="1"/>
      <c r="GJ3655" s="1"/>
      <c r="GK3655" s="1"/>
      <c r="GL3655" s="1"/>
      <c r="GM3655" s="1"/>
      <c r="GN3655" s="1"/>
      <c r="GO3655" s="1"/>
      <c r="GP3655" s="1"/>
      <c r="GQ3655" s="1"/>
      <c r="GR3655" s="1"/>
      <c r="GS3655" s="1"/>
    </row>
    <row r="3656" spans="191:201" ht="12">
      <c r="GI3656" s="1"/>
      <c r="GJ3656" s="1"/>
      <c r="GK3656" s="1"/>
      <c r="GL3656" s="1"/>
      <c r="GM3656" s="1"/>
      <c r="GN3656" s="1"/>
      <c r="GO3656" s="1"/>
      <c r="GP3656" s="1"/>
      <c r="GQ3656" s="1"/>
      <c r="GR3656" s="1"/>
      <c r="GS3656" s="1"/>
    </row>
    <row r="3657" spans="191:201" ht="12">
      <c r="GI3657" s="1"/>
      <c r="GJ3657" s="1"/>
      <c r="GK3657" s="1"/>
      <c r="GL3657" s="1"/>
      <c r="GM3657" s="1"/>
      <c r="GN3657" s="1"/>
      <c r="GO3657" s="1"/>
      <c r="GP3657" s="1"/>
      <c r="GQ3657" s="1"/>
      <c r="GR3657" s="1"/>
      <c r="GS3657" s="1"/>
    </row>
    <row r="3658" spans="191:201" ht="12">
      <c r="GI3658" s="1"/>
      <c r="GJ3658" s="1"/>
      <c r="GK3658" s="1"/>
      <c r="GL3658" s="1"/>
      <c r="GM3658" s="1"/>
      <c r="GN3658" s="1"/>
      <c r="GO3658" s="1"/>
      <c r="GP3658" s="1"/>
      <c r="GQ3658" s="1"/>
      <c r="GR3658" s="1"/>
      <c r="GS3658" s="1"/>
    </row>
    <row r="3659" spans="191:201" ht="12">
      <c r="GI3659" s="1"/>
      <c r="GJ3659" s="1"/>
      <c r="GK3659" s="1"/>
      <c r="GL3659" s="1"/>
      <c r="GM3659" s="1"/>
      <c r="GN3659" s="1"/>
      <c r="GO3659" s="1"/>
      <c r="GP3659" s="1"/>
      <c r="GQ3659" s="1"/>
      <c r="GR3659" s="1"/>
      <c r="GS3659" s="1"/>
    </row>
    <row r="3660" spans="191:201" ht="12">
      <c r="GI3660" s="1"/>
      <c r="GJ3660" s="1"/>
      <c r="GK3660" s="1"/>
      <c r="GL3660" s="1"/>
      <c r="GM3660" s="1"/>
      <c r="GN3660" s="1"/>
      <c r="GO3660" s="1"/>
      <c r="GP3660" s="1"/>
      <c r="GQ3660" s="1"/>
      <c r="GR3660" s="1"/>
      <c r="GS3660" s="1"/>
    </row>
    <row r="3661" spans="191:201" ht="12">
      <c r="GI3661" s="1"/>
      <c r="GJ3661" s="1"/>
      <c r="GK3661" s="1"/>
      <c r="GL3661" s="1"/>
      <c r="GM3661" s="1"/>
      <c r="GN3661" s="1"/>
      <c r="GO3661" s="1"/>
      <c r="GP3661" s="1"/>
      <c r="GQ3661" s="1"/>
      <c r="GR3661" s="1"/>
      <c r="GS3661" s="1"/>
    </row>
    <row r="3662" spans="191:201" ht="12">
      <c r="GI3662" s="1"/>
      <c r="GJ3662" s="1"/>
      <c r="GK3662" s="1"/>
      <c r="GL3662" s="1"/>
      <c r="GM3662" s="1"/>
      <c r="GN3662" s="1"/>
      <c r="GO3662" s="1"/>
      <c r="GP3662" s="1"/>
      <c r="GQ3662" s="1"/>
      <c r="GR3662" s="1"/>
      <c r="GS3662" s="1"/>
    </row>
    <row r="3663" spans="191:201" ht="12">
      <c r="GI3663" s="1"/>
      <c r="GJ3663" s="1"/>
      <c r="GK3663" s="1"/>
      <c r="GL3663" s="1"/>
      <c r="GM3663" s="1"/>
      <c r="GN3663" s="1"/>
      <c r="GO3663" s="1"/>
      <c r="GP3663" s="1"/>
      <c r="GQ3663" s="1"/>
      <c r="GR3663" s="1"/>
      <c r="GS3663" s="1"/>
    </row>
    <row r="3664" spans="191:201" ht="12">
      <c r="GI3664" s="1"/>
      <c r="GJ3664" s="1"/>
      <c r="GK3664" s="1"/>
      <c r="GL3664" s="1"/>
      <c r="GM3664" s="1"/>
      <c r="GN3664" s="1"/>
      <c r="GO3664" s="1"/>
      <c r="GP3664" s="1"/>
      <c r="GQ3664" s="1"/>
      <c r="GR3664" s="1"/>
      <c r="GS3664" s="1"/>
    </row>
    <row r="3665" spans="191:201" ht="12">
      <c r="GI3665" s="1"/>
      <c r="GJ3665" s="1"/>
      <c r="GK3665" s="1"/>
      <c r="GL3665" s="1"/>
      <c r="GM3665" s="1"/>
      <c r="GN3665" s="1"/>
      <c r="GO3665" s="1"/>
      <c r="GP3665" s="1"/>
      <c r="GQ3665" s="1"/>
      <c r="GR3665" s="1"/>
      <c r="GS3665" s="1"/>
    </row>
    <row r="3666" spans="191:201" ht="12">
      <c r="GI3666" s="1"/>
      <c r="GJ3666" s="1"/>
      <c r="GK3666" s="1"/>
      <c r="GL3666" s="1"/>
      <c r="GM3666" s="1"/>
      <c r="GN3666" s="1"/>
      <c r="GO3666" s="1"/>
      <c r="GP3666" s="1"/>
      <c r="GQ3666" s="1"/>
      <c r="GR3666" s="1"/>
      <c r="GS3666" s="1"/>
    </row>
    <row r="3667" spans="191:201" ht="12">
      <c r="GI3667" s="1"/>
      <c r="GJ3667" s="1"/>
      <c r="GK3667" s="1"/>
      <c r="GL3667" s="1"/>
      <c r="GM3667" s="1"/>
      <c r="GN3667" s="1"/>
      <c r="GO3667" s="1"/>
      <c r="GP3667" s="1"/>
      <c r="GQ3667" s="1"/>
      <c r="GR3667" s="1"/>
      <c r="GS3667" s="1"/>
    </row>
    <row r="3668" spans="191:201" ht="12">
      <c r="GI3668" s="1"/>
      <c r="GJ3668" s="1"/>
      <c r="GK3668" s="1"/>
      <c r="GL3668" s="1"/>
      <c r="GM3668" s="1"/>
      <c r="GN3668" s="1"/>
      <c r="GO3668" s="1"/>
      <c r="GP3668" s="1"/>
      <c r="GQ3668" s="1"/>
      <c r="GR3668" s="1"/>
      <c r="GS3668" s="1"/>
    </row>
    <row r="3669" spans="191:201" ht="12">
      <c r="GI3669" s="1"/>
      <c r="GJ3669" s="1"/>
      <c r="GK3669" s="1"/>
      <c r="GL3669" s="1"/>
      <c r="GM3669" s="1"/>
      <c r="GN3669" s="1"/>
      <c r="GO3669" s="1"/>
      <c r="GP3669" s="1"/>
      <c r="GQ3669" s="1"/>
      <c r="GR3669" s="1"/>
      <c r="GS3669" s="1"/>
    </row>
    <row r="3670" spans="191:201" ht="12">
      <c r="GI3670" s="1"/>
      <c r="GJ3670" s="1"/>
      <c r="GK3670" s="1"/>
      <c r="GL3670" s="1"/>
      <c r="GM3670" s="1"/>
      <c r="GN3670" s="1"/>
      <c r="GO3670" s="1"/>
      <c r="GP3670" s="1"/>
      <c r="GQ3670" s="1"/>
      <c r="GR3670" s="1"/>
      <c r="GS3670" s="1"/>
    </row>
    <row r="3671" spans="191:201" ht="12">
      <c r="GI3671" s="1"/>
      <c r="GJ3671" s="1"/>
      <c r="GK3671" s="1"/>
      <c r="GL3671" s="1"/>
      <c r="GM3671" s="1"/>
      <c r="GN3671" s="1"/>
      <c r="GO3671" s="1"/>
      <c r="GP3671" s="1"/>
      <c r="GQ3671" s="1"/>
      <c r="GR3671" s="1"/>
      <c r="GS3671" s="1"/>
    </row>
    <row r="3672" spans="191:201" ht="12">
      <c r="GI3672" s="1"/>
      <c r="GJ3672" s="1"/>
      <c r="GK3672" s="1"/>
      <c r="GL3672" s="1"/>
      <c r="GM3672" s="1"/>
      <c r="GN3672" s="1"/>
      <c r="GO3672" s="1"/>
      <c r="GP3672" s="1"/>
      <c r="GQ3672" s="1"/>
      <c r="GR3672" s="1"/>
      <c r="GS3672" s="1"/>
    </row>
    <row r="3673" spans="191:201" ht="12">
      <c r="GI3673" s="1"/>
      <c r="GJ3673" s="1"/>
      <c r="GK3673" s="1"/>
      <c r="GL3673" s="1"/>
      <c r="GM3673" s="1"/>
      <c r="GN3673" s="1"/>
      <c r="GO3673" s="1"/>
      <c r="GP3673" s="1"/>
      <c r="GQ3673" s="1"/>
      <c r="GR3673" s="1"/>
      <c r="GS3673" s="1"/>
    </row>
    <row r="3674" spans="191:201" ht="12">
      <c r="GI3674" s="1"/>
      <c r="GJ3674" s="1"/>
      <c r="GK3674" s="1"/>
      <c r="GL3674" s="1"/>
      <c r="GM3674" s="1"/>
      <c r="GN3674" s="1"/>
      <c r="GO3674" s="1"/>
      <c r="GP3674" s="1"/>
      <c r="GQ3674" s="1"/>
      <c r="GR3674" s="1"/>
      <c r="GS3674" s="1"/>
    </row>
    <row r="3675" spans="191:201" ht="12">
      <c r="GI3675" s="1"/>
      <c r="GJ3675" s="1"/>
      <c r="GK3675" s="1"/>
      <c r="GL3675" s="1"/>
      <c r="GM3675" s="1"/>
      <c r="GN3675" s="1"/>
      <c r="GO3675" s="1"/>
      <c r="GP3675" s="1"/>
      <c r="GQ3675" s="1"/>
      <c r="GR3675" s="1"/>
      <c r="GS3675" s="1"/>
    </row>
    <row r="3676" spans="191:201" ht="12">
      <c r="GI3676" s="1"/>
      <c r="GJ3676" s="1"/>
      <c r="GK3676" s="1"/>
      <c r="GL3676" s="1"/>
      <c r="GM3676" s="1"/>
      <c r="GN3676" s="1"/>
      <c r="GO3676" s="1"/>
      <c r="GP3676" s="1"/>
      <c r="GQ3676" s="1"/>
      <c r="GR3676" s="1"/>
      <c r="GS3676" s="1"/>
    </row>
    <row r="3677" spans="191:201" ht="12">
      <c r="GI3677" s="1"/>
      <c r="GJ3677" s="1"/>
      <c r="GK3677" s="1"/>
      <c r="GL3677" s="1"/>
      <c r="GM3677" s="1"/>
      <c r="GN3677" s="1"/>
      <c r="GO3677" s="1"/>
      <c r="GP3677" s="1"/>
      <c r="GQ3677" s="1"/>
      <c r="GR3677" s="1"/>
      <c r="GS3677" s="1"/>
    </row>
  </sheetData>
  <mergeCells count="19">
    <mergeCell ref="B107:C107"/>
    <mergeCell ref="N107:O107"/>
    <mergeCell ref="J5:K5"/>
    <mergeCell ref="A57:B57"/>
    <mergeCell ref="A6:B6"/>
    <mergeCell ref="F5:G5"/>
    <mergeCell ref="H5:I5"/>
    <mergeCell ref="A94:B94"/>
    <mergeCell ref="L5:M5"/>
    <mergeCell ref="L60:M60"/>
    <mergeCell ref="A1:B1"/>
    <mergeCell ref="A2:B2"/>
    <mergeCell ref="A61:B61"/>
    <mergeCell ref="D5:E5"/>
    <mergeCell ref="D60:E60"/>
    <mergeCell ref="F60:G60"/>
    <mergeCell ref="H60:I60"/>
    <mergeCell ref="J60:K60"/>
    <mergeCell ref="C105:E105"/>
  </mergeCells>
  <printOptions/>
  <pageMargins left="0.61" right="0.17" top="0.48" bottom="0.4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840"/>
  <sheetViews>
    <sheetView showZeros="0" workbookViewId="0" topLeftCell="A22">
      <selection activeCell="U20" sqref="U20"/>
    </sheetView>
  </sheetViews>
  <sheetFormatPr defaultColWidth="9.00390625" defaultRowHeight="12.75"/>
  <cols>
    <col min="1" max="1" width="43.125" style="114" customWidth="1"/>
    <col min="2" max="2" width="10.00390625" style="114" customWidth="1"/>
    <col min="3" max="3" width="21.75390625" style="114" customWidth="1"/>
    <col min="4" max="4" width="2.75390625" style="114" hidden="1" customWidth="1"/>
    <col min="5" max="5" width="21.625" style="114" customWidth="1"/>
    <col min="6" max="6" width="14.25390625" style="114" hidden="1" customWidth="1"/>
    <col min="7" max="7" width="14.625" style="114" hidden="1" customWidth="1"/>
    <col min="8" max="9" width="13.00390625" style="114" hidden="1" customWidth="1"/>
    <col min="10" max="10" width="12.75390625" style="114" hidden="1" customWidth="1"/>
    <col min="11" max="11" width="12.625" style="114" hidden="1" customWidth="1"/>
    <col min="12" max="13" width="13.75390625" style="114" hidden="1" customWidth="1"/>
    <col min="14" max="14" width="12.625" style="114" hidden="1" customWidth="1"/>
    <col min="15" max="15" width="12.875" style="114" hidden="1" customWidth="1"/>
    <col min="16" max="16" width="13.625" style="114" hidden="1" customWidth="1"/>
    <col min="17" max="17" width="13.00390625" style="114" hidden="1" customWidth="1"/>
    <col min="18" max="19" width="9.125" style="114" hidden="1" customWidth="1"/>
    <col min="20" max="20" width="11.25390625" style="114" hidden="1" customWidth="1"/>
    <col min="21" max="21" width="9.125" style="114" customWidth="1"/>
    <col min="22" max="22" width="9.25390625" style="114" customWidth="1"/>
    <col min="23" max="27" width="9.125" style="114" customWidth="1"/>
    <col min="28" max="28" width="12.375" style="114" customWidth="1"/>
    <col min="29" max="16384" width="9.125" style="114" customWidth="1"/>
  </cols>
  <sheetData>
    <row r="1" spans="1:3" ht="15.75">
      <c r="A1" s="199" t="s">
        <v>114</v>
      </c>
      <c r="B1" s="199"/>
      <c r="C1" s="199"/>
    </row>
    <row r="2" spans="1:6" s="115" customFormat="1" ht="15.75">
      <c r="A2" s="199" t="s">
        <v>115</v>
      </c>
      <c r="B2" s="199"/>
      <c r="C2" s="199"/>
      <c r="E2" s="116"/>
      <c r="F2" s="117"/>
    </row>
    <row r="3" spans="1:15" s="120" customFormat="1" ht="28.5" customHeight="1">
      <c r="A3" s="200" t="s">
        <v>116</v>
      </c>
      <c r="B3" s="200"/>
      <c r="C3" s="200"/>
      <c r="D3" s="200"/>
      <c r="E3" s="200"/>
      <c r="F3" s="200"/>
      <c r="G3" s="200"/>
      <c r="H3" s="200"/>
      <c r="I3" s="118"/>
      <c r="J3" s="118"/>
      <c r="K3" s="118"/>
      <c r="L3" s="119"/>
      <c r="M3" s="118"/>
      <c r="N3" s="118"/>
      <c r="O3" s="118"/>
    </row>
    <row r="4" spans="1:17" s="129" customFormat="1" ht="17.25" customHeight="1">
      <c r="A4" s="195" t="s">
        <v>117</v>
      </c>
      <c r="B4" s="195"/>
      <c r="C4" s="195"/>
      <c r="D4" s="195"/>
      <c r="E4" s="195"/>
      <c r="F4" s="121"/>
      <c r="G4" s="122"/>
      <c r="H4" s="123"/>
      <c r="I4" s="123"/>
      <c r="J4" s="124"/>
      <c r="K4" s="123"/>
      <c r="L4" s="125"/>
      <c r="M4" s="124"/>
      <c r="N4" s="126"/>
      <c r="O4" s="127"/>
      <c r="P4" s="128"/>
      <c r="Q4" s="128"/>
    </row>
    <row r="5" spans="1:17" s="120" customFormat="1" ht="21.75" customHeight="1">
      <c r="A5" s="130" t="s">
        <v>118</v>
      </c>
      <c r="B5" s="131"/>
      <c r="C5" s="196"/>
      <c r="D5" s="196"/>
      <c r="E5" s="196"/>
      <c r="F5" s="197" t="s">
        <v>119</v>
      </c>
      <c r="G5" s="197"/>
      <c r="H5" s="197"/>
      <c r="I5" s="198" t="s">
        <v>120</v>
      </c>
      <c r="J5" s="198"/>
      <c r="K5" s="198"/>
      <c r="L5" s="190" t="s">
        <v>121</v>
      </c>
      <c r="M5" s="190"/>
      <c r="N5" s="190"/>
      <c r="O5" s="190" t="s">
        <v>122</v>
      </c>
      <c r="P5" s="190"/>
      <c r="Q5" s="190"/>
    </row>
    <row r="6" spans="1:17" s="120" customFormat="1" ht="27" customHeight="1">
      <c r="A6" s="191" t="s">
        <v>123</v>
      </c>
      <c r="B6" s="193" t="s">
        <v>124</v>
      </c>
      <c r="C6" s="193" t="s">
        <v>125</v>
      </c>
      <c r="D6" s="193" t="s">
        <v>126</v>
      </c>
      <c r="E6" s="193" t="s">
        <v>127</v>
      </c>
      <c r="F6" s="187" t="s">
        <v>125</v>
      </c>
      <c r="G6" s="187" t="s">
        <v>126</v>
      </c>
      <c r="H6" s="187" t="s">
        <v>127</v>
      </c>
      <c r="I6" s="187" t="s">
        <v>125</v>
      </c>
      <c r="J6" s="187" t="s">
        <v>126</v>
      </c>
      <c r="K6" s="187" t="s">
        <v>127</v>
      </c>
      <c r="L6" s="187" t="s">
        <v>125</v>
      </c>
      <c r="M6" s="187" t="s">
        <v>126</v>
      </c>
      <c r="N6" s="187" t="s">
        <v>128</v>
      </c>
      <c r="O6" s="187" t="s">
        <v>125</v>
      </c>
      <c r="P6" s="187" t="s">
        <v>126</v>
      </c>
      <c r="Q6" s="187" t="s">
        <v>128</v>
      </c>
    </row>
    <row r="7" spans="1:17" s="120" customFormat="1" ht="27" customHeight="1">
      <c r="A7" s="192" t="s">
        <v>110</v>
      </c>
      <c r="B7" s="194" t="s">
        <v>110</v>
      </c>
      <c r="C7" s="194" t="s">
        <v>111</v>
      </c>
      <c r="D7" s="194" t="s">
        <v>111</v>
      </c>
      <c r="E7" s="194"/>
      <c r="F7" s="188" t="s">
        <v>111</v>
      </c>
      <c r="G7" s="188" t="s">
        <v>111</v>
      </c>
      <c r="H7" s="188"/>
      <c r="I7" s="188" t="s">
        <v>111</v>
      </c>
      <c r="J7" s="188" t="s">
        <v>111</v>
      </c>
      <c r="K7" s="188"/>
      <c r="L7" s="188" t="s">
        <v>111</v>
      </c>
      <c r="M7" s="188" t="s">
        <v>111</v>
      </c>
      <c r="N7" s="188"/>
      <c r="O7" s="188" t="s">
        <v>111</v>
      </c>
      <c r="P7" s="188" t="s">
        <v>111</v>
      </c>
      <c r="Q7" s="188"/>
    </row>
    <row r="8" spans="1:98" s="135" customFormat="1" ht="27.75" customHeight="1">
      <c r="A8" s="132" t="s">
        <v>129</v>
      </c>
      <c r="B8" s="133">
        <v>1</v>
      </c>
      <c r="C8" s="134">
        <f aca="true" t="shared" si="0" ref="C8:D24">F8+I8+L8+O8</f>
        <v>35726185248</v>
      </c>
      <c r="D8" s="134">
        <f t="shared" si="0"/>
        <v>11507214893</v>
      </c>
      <c r="E8" s="122">
        <f aca="true" t="shared" si="1" ref="E8:E24">C8+D8</f>
        <v>47233400141</v>
      </c>
      <c r="F8" s="122">
        <v>25544280425</v>
      </c>
      <c r="G8" s="122">
        <v>6211027687</v>
      </c>
      <c r="H8" s="122">
        <f>SUM(F8:G8)</f>
        <v>31755308112</v>
      </c>
      <c r="I8" s="122">
        <v>697909234</v>
      </c>
      <c r="J8" s="122">
        <v>1064310500</v>
      </c>
      <c r="K8" s="122">
        <f>I8+J8</f>
        <v>1762219734</v>
      </c>
      <c r="L8" s="122">
        <v>3772617647</v>
      </c>
      <c r="M8" s="122">
        <v>3321212531</v>
      </c>
      <c r="N8" s="122">
        <f>L8+M8</f>
        <v>7093830178</v>
      </c>
      <c r="O8" s="122">
        <v>5711377942</v>
      </c>
      <c r="P8" s="122">
        <v>910664175</v>
      </c>
      <c r="Q8" s="122">
        <f>O8+P8</f>
        <v>6622042117</v>
      </c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</row>
    <row r="9" spans="1:98" s="135" customFormat="1" ht="27.75" customHeight="1">
      <c r="A9" s="132" t="s">
        <v>130</v>
      </c>
      <c r="B9" s="133">
        <v>2</v>
      </c>
      <c r="C9" s="134">
        <f t="shared" si="0"/>
        <v>0</v>
      </c>
      <c r="D9" s="134">
        <f t="shared" si="0"/>
        <v>280649242</v>
      </c>
      <c r="E9" s="122">
        <f t="shared" si="1"/>
        <v>280649242</v>
      </c>
      <c r="F9" s="122"/>
      <c r="G9" s="122">
        <f>249791348+30857894</f>
        <v>280649242</v>
      </c>
      <c r="H9" s="122">
        <f>SUM(F9:G9)</f>
        <v>280649242</v>
      </c>
      <c r="I9" s="122"/>
      <c r="J9" s="122"/>
      <c r="K9" s="122"/>
      <c r="L9" s="122"/>
      <c r="M9" s="122"/>
      <c r="N9" s="122"/>
      <c r="O9" s="122"/>
      <c r="P9" s="122"/>
      <c r="Q9" s="122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</row>
    <row r="10" spans="1:98" s="135" customFormat="1" ht="27.75" customHeight="1">
      <c r="A10" s="132" t="s">
        <v>131</v>
      </c>
      <c r="B10" s="133">
        <v>10</v>
      </c>
      <c r="C10" s="134">
        <f t="shared" si="0"/>
        <v>35726185248</v>
      </c>
      <c r="D10" s="134">
        <f t="shared" si="0"/>
        <v>11226565651</v>
      </c>
      <c r="E10" s="122">
        <f t="shared" si="1"/>
        <v>46952750899</v>
      </c>
      <c r="F10" s="134">
        <f aca="true" t="shared" si="2" ref="F10:Q10">F8-F9</f>
        <v>25544280425</v>
      </c>
      <c r="G10" s="134">
        <f t="shared" si="2"/>
        <v>5930378445</v>
      </c>
      <c r="H10" s="134">
        <f t="shared" si="2"/>
        <v>31474658870</v>
      </c>
      <c r="I10" s="134">
        <f t="shared" si="2"/>
        <v>697909234</v>
      </c>
      <c r="J10" s="134">
        <f t="shared" si="2"/>
        <v>1064310500</v>
      </c>
      <c r="K10" s="134">
        <f t="shared" si="2"/>
        <v>1762219734</v>
      </c>
      <c r="L10" s="134">
        <f t="shared" si="2"/>
        <v>3772617647</v>
      </c>
      <c r="M10" s="134">
        <f t="shared" si="2"/>
        <v>3321212531</v>
      </c>
      <c r="N10" s="134">
        <f t="shared" si="2"/>
        <v>7093830178</v>
      </c>
      <c r="O10" s="134">
        <f t="shared" si="2"/>
        <v>5711377942</v>
      </c>
      <c r="P10" s="134">
        <f t="shared" si="2"/>
        <v>910664175</v>
      </c>
      <c r="Q10" s="134">
        <f t="shared" si="2"/>
        <v>6622042117</v>
      </c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</row>
    <row r="11" spans="1:98" s="135" customFormat="1" ht="27.75" customHeight="1">
      <c r="A11" s="132" t="s">
        <v>132</v>
      </c>
      <c r="B11" s="133">
        <v>11</v>
      </c>
      <c r="C11" s="134">
        <f t="shared" si="0"/>
        <v>25023004897</v>
      </c>
      <c r="D11" s="134">
        <f t="shared" si="0"/>
        <v>9210607639</v>
      </c>
      <c r="E11" s="122">
        <f t="shared" si="1"/>
        <v>34233612536</v>
      </c>
      <c r="F11" s="122">
        <v>16827230255</v>
      </c>
      <c r="G11" s="122">
        <f>4908228012-30857894</f>
        <v>4877370118</v>
      </c>
      <c r="H11" s="122">
        <f>SUM(F11:G11)</f>
        <v>21704600373</v>
      </c>
      <c r="I11" s="122">
        <v>534919866</v>
      </c>
      <c r="J11" s="122">
        <v>936451280</v>
      </c>
      <c r="K11" s="122">
        <f>I11+J11</f>
        <v>1471371146</v>
      </c>
      <c r="L11" s="122">
        <v>3024009509</v>
      </c>
      <c r="M11" s="122">
        <v>2748385051</v>
      </c>
      <c r="N11" s="122">
        <f>L11+M11</f>
        <v>5772394560</v>
      </c>
      <c r="O11" s="122">
        <v>4636845267</v>
      </c>
      <c r="P11" s="122">
        <v>648401190</v>
      </c>
      <c r="Q11" s="122">
        <f>O11+P11</f>
        <v>5285246457</v>
      </c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</row>
    <row r="12" spans="1:98" s="135" customFormat="1" ht="27.75" customHeight="1">
      <c r="A12" s="132" t="s">
        <v>133</v>
      </c>
      <c r="B12" s="133">
        <v>20</v>
      </c>
      <c r="C12" s="134">
        <f t="shared" si="0"/>
        <v>10703180351</v>
      </c>
      <c r="D12" s="134">
        <f t="shared" si="0"/>
        <v>2015958012</v>
      </c>
      <c r="E12" s="122">
        <f t="shared" si="1"/>
        <v>12719138363</v>
      </c>
      <c r="F12" s="134">
        <f>F8-F11</f>
        <v>8717050170</v>
      </c>
      <c r="G12" s="134">
        <f aca="true" t="shared" si="3" ref="G12:T12">G10-G11</f>
        <v>1053008327</v>
      </c>
      <c r="H12" s="134">
        <f t="shared" si="3"/>
        <v>9770058497</v>
      </c>
      <c r="I12" s="134">
        <f t="shared" si="3"/>
        <v>162989368</v>
      </c>
      <c r="J12" s="134">
        <f t="shared" si="3"/>
        <v>127859220</v>
      </c>
      <c r="K12" s="134">
        <f t="shared" si="3"/>
        <v>290848588</v>
      </c>
      <c r="L12" s="134">
        <f t="shared" si="3"/>
        <v>748608138</v>
      </c>
      <c r="M12" s="134">
        <f t="shared" si="3"/>
        <v>572827480</v>
      </c>
      <c r="N12" s="134">
        <f t="shared" si="3"/>
        <v>1321435618</v>
      </c>
      <c r="O12" s="134">
        <f t="shared" si="3"/>
        <v>1074532675</v>
      </c>
      <c r="P12" s="134">
        <f t="shared" si="3"/>
        <v>262262985</v>
      </c>
      <c r="Q12" s="134">
        <f t="shared" si="3"/>
        <v>1336795660</v>
      </c>
      <c r="R12" s="134">
        <f t="shared" si="3"/>
        <v>0</v>
      </c>
      <c r="S12" s="134">
        <f t="shared" si="3"/>
        <v>0</v>
      </c>
      <c r="T12" s="134">
        <f t="shared" si="3"/>
        <v>0</v>
      </c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</row>
    <row r="13" spans="1:246" s="135" customFormat="1" ht="27.75" customHeight="1">
      <c r="A13" s="132" t="s">
        <v>134</v>
      </c>
      <c r="B13" s="133">
        <v>21</v>
      </c>
      <c r="C13" s="134">
        <f t="shared" si="0"/>
        <v>24759405</v>
      </c>
      <c r="D13" s="134">
        <f t="shared" si="0"/>
        <v>15805086</v>
      </c>
      <c r="E13" s="122">
        <f t="shared" si="1"/>
        <v>40564491</v>
      </c>
      <c r="F13" s="122">
        <v>24759405</v>
      </c>
      <c r="G13" s="134">
        <v>15805086</v>
      </c>
      <c r="H13" s="122">
        <f>SUM(F13:G13)</f>
        <v>40564491</v>
      </c>
      <c r="I13" s="132"/>
      <c r="J13" s="132"/>
      <c r="K13" s="136"/>
      <c r="L13" s="132"/>
      <c r="M13" s="132"/>
      <c r="N13" s="136"/>
      <c r="O13" s="132"/>
      <c r="P13" s="132"/>
      <c r="Q13" s="137"/>
      <c r="R13" s="138"/>
      <c r="S13" s="138"/>
      <c r="T13" s="139">
        <v>187109.57</v>
      </c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41"/>
      <c r="CV13" s="141"/>
      <c r="CW13" s="140"/>
      <c r="CX13" s="140"/>
      <c r="CY13" s="141"/>
      <c r="CZ13" s="141"/>
      <c r="DA13" s="141"/>
      <c r="DB13" s="140"/>
      <c r="DC13" s="140"/>
      <c r="DD13" s="141"/>
      <c r="DE13" s="141"/>
      <c r="DF13" s="141"/>
      <c r="DG13" s="140"/>
      <c r="DH13" s="140"/>
      <c r="DI13" s="141"/>
      <c r="DJ13" s="141"/>
      <c r="DK13" s="141"/>
      <c r="DL13" s="140"/>
      <c r="DM13" s="140"/>
      <c r="DN13" s="141"/>
      <c r="DO13" s="141"/>
      <c r="DP13" s="141"/>
      <c r="DQ13" s="140"/>
      <c r="DR13" s="140"/>
      <c r="DS13" s="141"/>
      <c r="DT13" s="141"/>
      <c r="DU13" s="141"/>
      <c r="DV13" s="140"/>
      <c r="DW13" s="140"/>
      <c r="DX13" s="141"/>
      <c r="DY13" s="141"/>
      <c r="DZ13" s="141"/>
      <c r="EA13" s="140"/>
      <c r="EB13" s="140"/>
      <c r="EC13" s="141"/>
      <c r="ED13" s="141"/>
      <c r="EE13" s="141"/>
      <c r="EF13" s="140"/>
      <c r="EG13" s="140"/>
      <c r="EH13" s="141"/>
      <c r="EI13" s="141"/>
      <c r="EJ13" s="141"/>
      <c r="EK13" s="140"/>
      <c r="EL13" s="140"/>
      <c r="EM13" s="141"/>
      <c r="EN13" s="141"/>
      <c r="EO13" s="141"/>
      <c r="EP13" s="140"/>
      <c r="EQ13" s="140"/>
      <c r="ER13" s="141"/>
      <c r="ES13" s="141"/>
      <c r="ET13" s="141"/>
      <c r="EU13" s="140"/>
      <c r="EV13" s="140"/>
      <c r="EW13" s="141"/>
      <c r="EX13" s="141"/>
      <c r="EY13" s="141"/>
      <c r="EZ13" s="140"/>
      <c r="FA13" s="140"/>
      <c r="FB13" s="141"/>
      <c r="FC13" s="141"/>
      <c r="FD13" s="141"/>
      <c r="FE13" s="140"/>
      <c r="FF13" s="140"/>
      <c r="FG13" s="141"/>
      <c r="FH13" s="141"/>
      <c r="FI13" s="141"/>
      <c r="FJ13" s="140"/>
      <c r="FK13" s="140"/>
      <c r="FL13" s="141"/>
      <c r="FM13" s="141"/>
      <c r="FN13" s="141"/>
      <c r="FO13" s="140"/>
      <c r="FP13" s="140"/>
      <c r="FQ13" s="141"/>
      <c r="FR13" s="141"/>
      <c r="FS13" s="141"/>
      <c r="FT13" s="140"/>
      <c r="FU13" s="140"/>
      <c r="FV13" s="141"/>
      <c r="FW13" s="141"/>
      <c r="FX13" s="141"/>
      <c r="FY13" s="140"/>
      <c r="FZ13" s="140"/>
      <c r="GA13" s="141"/>
      <c r="GB13" s="141"/>
      <c r="GC13" s="141"/>
      <c r="GD13" s="140"/>
      <c r="GE13" s="140"/>
      <c r="GF13" s="141"/>
      <c r="GG13" s="141"/>
      <c r="GH13" s="141"/>
      <c r="GI13" s="140"/>
      <c r="GJ13" s="140"/>
      <c r="GK13" s="141"/>
      <c r="GL13" s="141"/>
      <c r="GM13" s="141"/>
      <c r="GN13" s="140"/>
      <c r="GO13" s="140"/>
      <c r="GP13" s="141"/>
      <c r="GQ13" s="141"/>
      <c r="GR13" s="141"/>
      <c r="GS13" s="140"/>
      <c r="GT13" s="140"/>
      <c r="GU13" s="141"/>
      <c r="GV13" s="141"/>
      <c r="GW13" s="141"/>
      <c r="GX13" s="140"/>
      <c r="GY13" s="140"/>
      <c r="GZ13" s="141"/>
      <c r="HA13" s="141"/>
      <c r="HB13" s="141"/>
      <c r="HC13" s="140"/>
      <c r="HD13" s="140"/>
      <c r="HE13" s="141"/>
      <c r="HF13" s="141"/>
      <c r="HG13" s="141"/>
      <c r="HH13" s="140"/>
      <c r="HI13" s="140"/>
      <c r="HJ13" s="141"/>
      <c r="HK13" s="141"/>
      <c r="HL13" s="141"/>
      <c r="HM13" s="140"/>
      <c r="HN13" s="140"/>
      <c r="HO13" s="141"/>
      <c r="HP13" s="141"/>
      <c r="HQ13" s="141"/>
      <c r="HR13" s="140"/>
      <c r="HS13" s="140"/>
      <c r="HT13" s="141"/>
      <c r="HU13" s="141"/>
      <c r="HV13" s="141"/>
      <c r="HW13" s="140"/>
      <c r="HX13" s="140"/>
      <c r="HY13" s="141"/>
      <c r="HZ13" s="141"/>
      <c r="IA13" s="141"/>
      <c r="IB13" s="140"/>
      <c r="IC13" s="140"/>
      <c r="ID13" s="141"/>
      <c r="IE13" s="141"/>
      <c r="IF13" s="141"/>
      <c r="IG13" s="140"/>
      <c r="IH13" s="140"/>
      <c r="II13" s="141"/>
      <c r="IJ13" s="141"/>
      <c r="IK13" s="141"/>
      <c r="IL13" s="140"/>
    </row>
    <row r="14" spans="1:246" s="135" customFormat="1" ht="27.75" customHeight="1">
      <c r="A14" s="132" t="s">
        <v>135</v>
      </c>
      <c r="B14" s="133">
        <v>22</v>
      </c>
      <c r="C14" s="134">
        <f t="shared" si="0"/>
        <v>267511234</v>
      </c>
      <c r="D14" s="134">
        <f t="shared" si="0"/>
        <v>452444909</v>
      </c>
      <c r="E14" s="122">
        <f t="shared" si="1"/>
        <v>719956143</v>
      </c>
      <c r="F14" s="122">
        <v>267511234</v>
      </c>
      <c r="G14" s="122">
        <v>452444909</v>
      </c>
      <c r="H14" s="122">
        <f>SUM(F14:G14)</f>
        <v>719956143</v>
      </c>
      <c r="I14" s="122"/>
      <c r="J14" s="122"/>
      <c r="K14" s="136"/>
      <c r="L14" s="122"/>
      <c r="M14" s="122"/>
      <c r="N14" s="136"/>
      <c r="O14" s="122"/>
      <c r="P14" s="122"/>
      <c r="Q14" s="137"/>
      <c r="R14" s="138"/>
      <c r="S14" s="138"/>
      <c r="T14" s="139">
        <v>128585.03</v>
      </c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41"/>
      <c r="CV14" s="141"/>
      <c r="CW14" s="140"/>
      <c r="CX14" s="140"/>
      <c r="CY14" s="141"/>
      <c r="CZ14" s="141"/>
      <c r="DA14" s="141"/>
      <c r="DB14" s="140"/>
      <c r="DC14" s="140"/>
      <c r="DD14" s="141"/>
      <c r="DE14" s="141"/>
      <c r="DF14" s="141"/>
      <c r="DG14" s="140"/>
      <c r="DH14" s="140"/>
      <c r="DI14" s="141"/>
      <c r="DJ14" s="141"/>
      <c r="DK14" s="141"/>
      <c r="DL14" s="140"/>
      <c r="DM14" s="140"/>
      <c r="DN14" s="141"/>
      <c r="DO14" s="141"/>
      <c r="DP14" s="141"/>
      <c r="DQ14" s="140"/>
      <c r="DR14" s="140"/>
      <c r="DS14" s="141"/>
      <c r="DT14" s="141"/>
      <c r="DU14" s="141"/>
      <c r="DV14" s="140"/>
      <c r="DW14" s="140"/>
      <c r="DX14" s="141"/>
      <c r="DY14" s="141"/>
      <c r="DZ14" s="141"/>
      <c r="EA14" s="140"/>
      <c r="EB14" s="140"/>
      <c r="EC14" s="141"/>
      <c r="ED14" s="141"/>
      <c r="EE14" s="141"/>
      <c r="EF14" s="140"/>
      <c r="EG14" s="140"/>
      <c r="EH14" s="141"/>
      <c r="EI14" s="141"/>
      <c r="EJ14" s="141"/>
      <c r="EK14" s="140"/>
      <c r="EL14" s="140"/>
      <c r="EM14" s="141"/>
      <c r="EN14" s="141"/>
      <c r="EO14" s="141"/>
      <c r="EP14" s="140"/>
      <c r="EQ14" s="140"/>
      <c r="ER14" s="141"/>
      <c r="ES14" s="141"/>
      <c r="ET14" s="141"/>
      <c r="EU14" s="140"/>
      <c r="EV14" s="140"/>
      <c r="EW14" s="141"/>
      <c r="EX14" s="141"/>
      <c r="EY14" s="141"/>
      <c r="EZ14" s="140"/>
      <c r="FA14" s="140"/>
      <c r="FB14" s="141"/>
      <c r="FC14" s="141"/>
      <c r="FD14" s="141"/>
      <c r="FE14" s="140"/>
      <c r="FF14" s="140"/>
      <c r="FG14" s="141"/>
      <c r="FH14" s="141"/>
      <c r="FI14" s="141"/>
      <c r="FJ14" s="140"/>
      <c r="FK14" s="140"/>
      <c r="FL14" s="141"/>
      <c r="FM14" s="141"/>
      <c r="FN14" s="141"/>
      <c r="FO14" s="140"/>
      <c r="FP14" s="140"/>
      <c r="FQ14" s="141"/>
      <c r="FR14" s="141"/>
      <c r="FS14" s="141"/>
      <c r="FT14" s="140"/>
      <c r="FU14" s="140"/>
      <c r="FV14" s="141"/>
      <c r="FW14" s="141"/>
      <c r="FX14" s="141"/>
      <c r="FY14" s="140"/>
      <c r="FZ14" s="140"/>
      <c r="GA14" s="141"/>
      <c r="GB14" s="141"/>
      <c r="GC14" s="141"/>
      <c r="GD14" s="140"/>
      <c r="GE14" s="140"/>
      <c r="GF14" s="141"/>
      <c r="GG14" s="141"/>
      <c r="GH14" s="141"/>
      <c r="GI14" s="140"/>
      <c r="GJ14" s="140"/>
      <c r="GK14" s="141"/>
      <c r="GL14" s="141"/>
      <c r="GM14" s="141"/>
      <c r="GN14" s="140"/>
      <c r="GO14" s="140"/>
      <c r="GP14" s="141"/>
      <c r="GQ14" s="141"/>
      <c r="GR14" s="141"/>
      <c r="GS14" s="140"/>
      <c r="GT14" s="140"/>
      <c r="GU14" s="141"/>
      <c r="GV14" s="141"/>
      <c r="GW14" s="141"/>
      <c r="GX14" s="140"/>
      <c r="GY14" s="140"/>
      <c r="GZ14" s="141"/>
      <c r="HA14" s="141"/>
      <c r="HB14" s="141"/>
      <c r="HC14" s="140"/>
      <c r="HD14" s="140"/>
      <c r="HE14" s="141"/>
      <c r="HF14" s="141"/>
      <c r="HG14" s="141"/>
      <c r="HH14" s="140"/>
      <c r="HI14" s="140"/>
      <c r="HJ14" s="141"/>
      <c r="HK14" s="141"/>
      <c r="HL14" s="141"/>
      <c r="HM14" s="140"/>
      <c r="HN14" s="140"/>
      <c r="HO14" s="141"/>
      <c r="HP14" s="141"/>
      <c r="HQ14" s="141"/>
      <c r="HR14" s="140"/>
      <c r="HS14" s="140"/>
      <c r="HT14" s="141"/>
      <c r="HU14" s="141"/>
      <c r="HV14" s="141"/>
      <c r="HW14" s="140"/>
      <c r="HX14" s="140"/>
      <c r="HY14" s="141"/>
      <c r="HZ14" s="141"/>
      <c r="IA14" s="141"/>
      <c r="IB14" s="140"/>
      <c r="IC14" s="140"/>
      <c r="ID14" s="141"/>
      <c r="IE14" s="141"/>
      <c r="IF14" s="141"/>
      <c r="IG14" s="140"/>
      <c r="IH14" s="140"/>
      <c r="II14" s="141"/>
      <c r="IJ14" s="141"/>
      <c r="IK14" s="141"/>
      <c r="IL14" s="140"/>
    </row>
    <row r="15" spans="1:246" s="147" customFormat="1" ht="27.75" customHeight="1" hidden="1">
      <c r="A15" s="142" t="s">
        <v>136</v>
      </c>
      <c r="B15" s="143">
        <v>23</v>
      </c>
      <c r="C15" s="144">
        <f t="shared" si="0"/>
        <v>267511234</v>
      </c>
      <c r="D15" s="144">
        <f t="shared" si="0"/>
        <v>452444909</v>
      </c>
      <c r="E15" s="136">
        <f t="shared" si="1"/>
        <v>719956143</v>
      </c>
      <c r="F15" s="136">
        <f>F14</f>
        <v>267511234</v>
      </c>
      <c r="G15" s="136">
        <f>G14</f>
        <v>452444909</v>
      </c>
      <c r="H15" s="145">
        <f>SUM(F15:G15)</f>
        <v>719956143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46"/>
      <c r="S15" s="146"/>
      <c r="T15" s="139">
        <v>15311.19</v>
      </c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49"/>
      <c r="CV15" s="149"/>
      <c r="CW15" s="148"/>
      <c r="CX15" s="148"/>
      <c r="CY15" s="149"/>
      <c r="CZ15" s="149"/>
      <c r="DA15" s="149"/>
      <c r="DB15" s="148"/>
      <c r="DC15" s="148"/>
      <c r="DD15" s="149"/>
      <c r="DE15" s="149"/>
      <c r="DF15" s="149"/>
      <c r="DG15" s="148"/>
      <c r="DH15" s="148"/>
      <c r="DI15" s="149"/>
      <c r="DJ15" s="149"/>
      <c r="DK15" s="149"/>
      <c r="DL15" s="148"/>
      <c r="DM15" s="148"/>
      <c r="DN15" s="149"/>
      <c r="DO15" s="149"/>
      <c r="DP15" s="149"/>
      <c r="DQ15" s="148"/>
      <c r="DR15" s="148"/>
      <c r="DS15" s="149"/>
      <c r="DT15" s="149"/>
      <c r="DU15" s="149"/>
      <c r="DV15" s="148"/>
      <c r="DW15" s="148"/>
      <c r="DX15" s="149"/>
      <c r="DY15" s="149"/>
      <c r="DZ15" s="149"/>
      <c r="EA15" s="148"/>
      <c r="EB15" s="148"/>
      <c r="EC15" s="149"/>
      <c r="ED15" s="149"/>
      <c r="EE15" s="149"/>
      <c r="EF15" s="148"/>
      <c r="EG15" s="148"/>
      <c r="EH15" s="149"/>
      <c r="EI15" s="149"/>
      <c r="EJ15" s="149"/>
      <c r="EK15" s="148"/>
      <c r="EL15" s="148"/>
      <c r="EM15" s="149"/>
      <c r="EN15" s="149"/>
      <c r="EO15" s="149"/>
      <c r="EP15" s="148"/>
      <c r="EQ15" s="148"/>
      <c r="ER15" s="149"/>
      <c r="ES15" s="149"/>
      <c r="ET15" s="149"/>
      <c r="EU15" s="148"/>
      <c r="EV15" s="148"/>
      <c r="EW15" s="149"/>
      <c r="EX15" s="149"/>
      <c r="EY15" s="149"/>
      <c r="EZ15" s="148"/>
      <c r="FA15" s="148"/>
      <c r="FB15" s="149"/>
      <c r="FC15" s="149"/>
      <c r="FD15" s="149"/>
      <c r="FE15" s="148"/>
      <c r="FF15" s="148"/>
      <c r="FG15" s="149"/>
      <c r="FH15" s="149"/>
      <c r="FI15" s="149"/>
      <c r="FJ15" s="148"/>
      <c r="FK15" s="148"/>
      <c r="FL15" s="149"/>
      <c r="FM15" s="149"/>
      <c r="FN15" s="149"/>
      <c r="FO15" s="148"/>
      <c r="FP15" s="148"/>
      <c r="FQ15" s="149"/>
      <c r="FR15" s="149"/>
      <c r="FS15" s="149"/>
      <c r="FT15" s="148"/>
      <c r="FU15" s="148"/>
      <c r="FV15" s="149"/>
      <c r="FW15" s="149"/>
      <c r="FX15" s="149"/>
      <c r="FY15" s="148"/>
      <c r="FZ15" s="148"/>
      <c r="GA15" s="149"/>
      <c r="GB15" s="149"/>
      <c r="GC15" s="149"/>
      <c r="GD15" s="148"/>
      <c r="GE15" s="148"/>
      <c r="GF15" s="149"/>
      <c r="GG15" s="149"/>
      <c r="GH15" s="149"/>
      <c r="GI15" s="148"/>
      <c r="GJ15" s="148"/>
      <c r="GK15" s="149"/>
      <c r="GL15" s="149"/>
      <c r="GM15" s="149"/>
      <c r="GN15" s="148"/>
      <c r="GO15" s="148"/>
      <c r="GP15" s="149"/>
      <c r="GQ15" s="149"/>
      <c r="GR15" s="149"/>
      <c r="GS15" s="148"/>
      <c r="GT15" s="148"/>
      <c r="GU15" s="149"/>
      <c r="GV15" s="149"/>
      <c r="GW15" s="149"/>
      <c r="GX15" s="148"/>
      <c r="GY15" s="148"/>
      <c r="GZ15" s="149"/>
      <c r="HA15" s="149"/>
      <c r="HB15" s="149"/>
      <c r="HC15" s="148"/>
      <c r="HD15" s="148"/>
      <c r="HE15" s="149"/>
      <c r="HF15" s="149"/>
      <c r="HG15" s="149"/>
      <c r="HH15" s="148"/>
      <c r="HI15" s="148"/>
      <c r="HJ15" s="149"/>
      <c r="HK15" s="149"/>
      <c r="HL15" s="149"/>
      <c r="HM15" s="148"/>
      <c r="HN15" s="148"/>
      <c r="HO15" s="149"/>
      <c r="HP15" s="149"/>
      <c r="HQ15" s="149"/>
      <c r="HR15" s="148"/>
      <c r="HS15" s="148"/>
      <c r="HT15" s="149"/>
      <c r="HU15" s="149"/>
      <c r="HV15" s="149"/>
      <c r="HW15" s="148"/>
      <c r="HX15" s="148"/>
      <c r="HY15" s="149"/>
      <c r="HZ15" s="149"/>
      <c r="IA15" s="149"/>
      <c r="IB15" s="148"/>
      <c r="IC15" s="148"/>
      <c r="ID15" s="149"/>
      <c r="IE15" s="149"/>
      <c r="IF15" s="149"/>
      <c r="IG15" s="148"/>
      <c r="IH15" s="148"/>
      <c r="II15" s="149"/>
      <c r="IJ15" s="149"/>
      <c r="IK15" s="149"/>
      <c r="IL15" s="148"/>
    </row>
    <row r="16" spans="1:246" s="135" customFormat="1" ht="27.75" customHeight="1">
      <c r="A16" s="132" t="s">
        <v>137</v>
      </c>
      <c r="B16" s="133">
        <v>24</v>
      </c>
      <c r="C16" s="134">
        <f t="shared" si="0"/>
        <v>0</v>
      </c>
      <c r="D16" s="134">
        <f t="shared" si="0"/>
        <v>0</v>
      </c>
      <c r="E16" s="122">
        <f t="shared" si="1"/>
        <v>0</v>
      </c>
      <c r="F16" s="134"/>
      <c r="G16" s="134"/>
      <c r="H16" s="136"/>
      <c r="I16" s="134"/>
      <c r="J16" s="134"/>
      <c r="K16" s="136"/>
      <c r="L16" s="134"/>
      <c r="M16" s="134"/>
      <c r="N16" s="136"/>
      <c r="O16" s="134"/>
      <c r="P16" s="134"/>
      <c r="Q16" s="137"/>
      <c r="R16" s="138"/>
      <c r="S16" s="138"/>
      <c r="T16" s="138">
        <f>SUM(T13:T15)</f>
        <v>331005.79</v>
      </c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41"/>
      <c r="CV16" s="141"/>
      <c r="CW16" s="140"/>
      <c r="CX16" s="140"/>
      <c r="CY16" s="141"/>
      <c r="CZ16" s="141"/>
      <c r="DA16" s="141"/>
      <c r="DB16" s="140"/>
      <c r="DC16" s="140"/>
      <c r="DD16" s="141"/>
      <c r="DE16" s="141"/>
      <c r="DF16" s="141"/>
      <c r="DG16" s="140"/>
      <c r="DH16" s="140"/>
      <c r="DI16" s="141"/>
      <c r="DJ16" s="141"/>
      <c r="DK16" s="141"/>
      <c r="DL16" s="140"/>
      <c r="DM16" s="140"/>
      <c r="DN16" s="141"/>
      <c r="DO16" s="141"/>
      <c r="DP16" s="141"/>
      <c r="DQ16" s="140"/>
      <c r="DR16" s="140"/>
      <c r="DS16" s="141"/>
      <c r="DT16" s="141"/>
      <c r="DU16" s="141"/>
      <c r="DV16" s="140"/>
      <c r="DW16" s="140"/>
      <c r="DX16" s="141"/>
      <c r="DY16" s="141"/>
      <c r="DZ16" s="141"/>
      <c r="EA16" s="140"/>
      <c r="EB16" s="140"/>
      <c r="EC16" s="141"/>
      <c r="ED16" s="141"/>
      <c r="EE16" s="141"/>
      <c r="EF16" s="140"/>
      <c r="EG16" s="140"/>
      <c r="EH16" s="141"/>
      <c r="EI16" s="141"/>
      <c r="EJ16" s="141"/>
      <c r="EK16" s="140"/>
      <c r="EL16" s="140"/>
      <c r="EM16" s="141"/>
      <c r="EN16" s="141"/>
      <c r="EO16" s="141"/>
      <c r="EP16" s="140"/>
      <c r="EQ16" s="140"/>
      <c r="ER16" s="141"/>
      <c r="ES16" s="141"/>
      <c r="ET16" s="141"/>
      <c r="EU16" s="140"/>
      <c r="EV16" s="140"/>
      <c r="EW16" s="141"/>
      <c r="EX16" s="141"/>
      <c r="EY16" s="141"/>
      <c r="EZ16" s="140"/>
      <c r="FA16" s="140"/>
      <c r="FB16" s="141"/>
      <c r="FC16" s="141"/>
      <c r="FD16" s="141"/>
      <c r="FE16" s="140"/>
      <c r="FF16" s="140"/>
      <c r="FG16" s="141"/>
      <c r="FH16" s="141"/>
      <c r="FI16" s="141"/>
      <c r="FJ16" s="140"/>
      <c r="FK16" s="140"/>
      <c r="FL16" s="141"/>
      <c r="FM16" s="141"/>
      <c r="FN16" s="141"/>
      <c r="FO16" s="140"/>
      <c r="FP16" s="140"/>
      <c r="FQ16" s="141"/>
      <c r="FR16" s="141"/>
      <c r="FS16" s="141"/>
      <c r="FT16" s="140"/>
      <c r="FU16" s="140"/>
      <c r="FV16" s="141"/>
      <c r="FW16" s="141"/>
      <c r="FX16" s="141"/>
      <c r="FY16" s="140"/>
      <c r="FZ16" s="140"/>
      <c r="GA16" s="141"/>
      <c r="GB16" s="141"/>
      <c r="GC16" s="141"/>
      <c r="GD16" s="140"/>
      <c r="GE16" s="140"/>
      <c r="GF16" s="141"/>
      <c r="GG16" s="141"/>
      <c r="GH16" s="141"/>
      <c r="GI16" s="140"/>
      <c r="GJ16" s="140"/>
      <c r="GK16" s="141"/>
      <c r="GL16" s="141"/>
      <c r="GM16" s="141"/>
      <c r="GN16" s="140"/>
      <c r="GO16" s="140"/>
      <c r="GP16" s="141"/>
      <c r="GQ16" s="141"/>
      <c r="GR16" s="141"/>
      <c r="GS16" s="140"/>
      <c r="GT16" s="140"/>
      <c r="GU16" s="141"/>
      <c r="GV16" s="141"/>
      <c r="GW16" s="141"/>
      <c r="GX16" s="140"/>
      <c r="GY16" s="140"/>
      <c r="GZ16" s="141"/>
      <c r="HA16" s="141"/>
      <c r="HB16" s="141"/>
      <c r="HC16" s="140"/>
      <c r="HD16" s="140"/>
      <c r="HE16" s="141"/>
      <c r="HF16" s="141"/>
      <c r="HG16" s="141"/>
      <c r="HH16" s="140"/>
      <c r="HI16" s="140"/>
      <c r="HJ16" s="141"/>
      <c r="HK16" s="141"/>
      <c r="HL16" s="141"/>
      <c r="HM16" s="140"/>
      <c r="HN16" s="140"/>
      <c r="HO16" s="141"/>
      <c r="HP16" s="141"/>
      <c r="HQ16" s="141"/>
      <c r="HR16" s="140"/>
      <c r="HS16" s="140"/>
      <c r="HT16" s="141"/>
      <c r="HU16" s="141"/>
      <c r="HV16" s="141"/>
      <c r="HW16" s="140"/>
      <c r="HX16" s="140"/>
      <c r="HY16" s="141"/>
      <c r="HZ16" s="141"/>
      <c r="IA16" s="141"/>
      <c r="IB16" s="140"/>
      <c r="IC16" s="140"/>
      <c r="ID16" s="141"/>
      <c r="IE16" s="141"/>
      <c r="IF16" s="141"/>
      <c r="IG16" s="140"/>
      <c r="IH16" s="140"/>
      <c r="II16" s="141"/>
      <c r="IJ16" s="141"/>
      <c r="IK16" s="141"/>
      <c r="IL16" s="140"/>
    </row>
    <row r="17" spans="1:98" s="135" customFormat="1" ht="27.75" customHeight="1">
      <c r="A17" s="132" t="s">
        <v>138</v>
      </c>
      <c r="B17" s="133">
        <v>25</v>
      </c>
      <c r="C17" s="134">
        <f t="shared" si="0"/>
        <v>5567356758</v>
      </c>
      <c r="D17" s="134">
        <f t="shared" si="0"/>
        <v>954073808</v>
      </c>
      <c r="E17" s="122">
        <f t="shared" si="1"/>
        <v>6521430566</v>
      </c>
      <c r="F17" s="134">
        <v>4292144814</v>
      </c>
      <c r="G17" s="134">
        <v>293321889</v>
      </c>
      <c r="H17" s="122">
        <f>SUM(F17:G17)</f>
        <v>4585466703</v>
      </c>
      <c r="I17" s="134">
        <v>114135722</v>
      </c>
      <c r="J17" s="134">
        <v>53357483</v>
      </c>
      <c r="K17" s="122">
        <f>I17+J17</f>
        <v>167493205</v>
      </c>
      <c r="L17" s="134">
        <v>491769047</v>
      </c>
      <c r="M17" s="134">
        <v>406213321</v>
      </c>
      <c r="N17" s="122">
        <f>L17+M17</f>
        <v>897982368</v>
      </c>
      <c r="O17" s="134">
        <v>669307175</v>
      </c>
      <c r="P17" s="134">
        <v>201181115</v>
      </c>
      <c r="Q17" s="122">
        <f>O17+P17</f>
        <v>870488290</v>
      </c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</row>
    <row r="18" spans="1:98" s="135" customFormat="1" ht="27.75" customHeight="1">
      <c r="A18" s="132" t="s">
        <v>139</v>
      </c>
      <c r="B18" s="133">
        <v>30</v>
      </c>
      <c r="C18" s="134">
        <f t="shared" si="0"/>
        <v>4893071764</v>
      </c>
      <c r="D18" s="134">
        <f t="shared" si="0"/>
        <v>625244381</v>
      </c>
      <c r="E18" s="122">
        <f t="shared" si="1"/>
        <v>5518316145</v>
      </c>
      <c r="F18" s="134">
        <f aca="true" t="shared" si="4" ref="F18:T18">F12+F13-F14-F16-F17</f>
        <v>4182153527</v>
      </c>
      <c r="G18" s="134">
        <f t="shared" si="4"/>
        <v>323046615</v>
      </c>
      <c r="H18" s="134">
        <f t="shared" si="4"/>
        <v>4505200142</v>
      </c>
      <c r="I18" s="134">
        <f t="shared" si="4"/>
        <v>48853646</v>
      </c>
      <c r="J18" s="134">
        <f t="shared" si="4"/>
        <v>74501737</v>
      </c>
      <c r="K18" s="134">
        <f t="shared" si="4"/>
        <v>123355383</v>
      </c>
      <c r="L18" s="134">
        <f t="shared" si="4"/>
        <v>256839091</v>
      </c>
      <c r="M18" s="134">
        <f t="shared" si="4"/>
        <v>166614159</v>
      </c>
      <c r="N18" s="134">
        <f t="shared" si="4"/>
        <v>423453250</v>
      </c>
      <c r="O18" s="134">
        <f t="shared" si="4"/>
        <v>405225500</v>
      </c>
      <c r="P18" s="134">
        <f t="shared" si="4"/>
        <v>61081870</v>
      </c>
      <c r="Q18" s="134">
        <f t="shared" si="4"/>
        <v>466307370</v>
      </c>
      <c r="R18" s="134">
        <f t="shared" si="4"/>
        <v>0</v>
      </c>
      <c r="S18" s="134">
        <f t="shared" si="4"/>
        <v>0</v>
      </c>
      <c r="T18" s="134">
        <f t="shared" si="4"/>
        <v>-272481.25</v>
      </c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>
        <f aca="true" t="shared" si="5" ref="CL18:CT18">CL12+CL13-CL14-CL16-CL17</f>
        <v>0</v>
      </c>
      <c r="CM18" s="120">
        <f t="shared" si="5"/>
        <v>0</v>
      </c>
      <c r="CN18" s="120">
        <f t="shared" si="5"/>
        <v>0</v>
      </c>
      <c r="CO18" s="120">
        <f t="shared" si="5"/>
        <v>0</v>
      </c>
      <c r="CP18" s="120">
        <f t="shared" si="5"/>
        <v>0</v>
      </c>
      <c r="CQ18" s="120">
        <f t="shared" si="5"/>
        <v>0</v>
      </c>
      <c r="CR18" s="120">
        <f t="shared" si="5"/>
        <v>0</v>
      </c>
      <c r="CS18" s="120">
        <f t="shared" si="5"/>
        <v>0</v>
      </c>
      <c r="CT18" s="120">
        <f t="shared" si="5"/>
        <v>0</v>
      </c>
    </row>
    <row r="19" spans="1:98" s="135" customFormat="1" ht="27.75" customHeight="1">
      <c r="A19" s="132" t="s">
        <v>140</v>
      </c>
      <c r="B19" s="133">
        <v>31</v>
      </c>
      <c r="C19" s="134">
        <f t="shared" si="0"/>
        <v>0</v>
      </c>
      <c r="D19" s="134">
        <f t="shared" si="0"/>
        <v>1200000</v>
      </c>
      <c r="E19" s="122">
        <f t="shared" si="1"/>
        <v>1200000</v>
      </c>
      <c r="F19" s="150"/>
      <c r="G19" s="134"/>
      <c r="H19" s="136"/>
      <c r="I19" s="151"/>
      <c r="J19" s="122">
        <v>1200000</v>
      </c>
      <c r="K19" s="122">
        <f>I19+J19</f>
        <v>1200000</v>
      </c>
      <c r="L19" s="122"/>
      <c r="M19" s="122"/>
      <c r="N19" s="136"/>
      <c r="O19" s="122"/>
      <c r="P19" s="122"/>
      <c r="Q19" s="137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</row>
    <row r="20" spans="1:98" s="135" customFormat="1" ht="27.75" customHeight="1">
      <c r="A20" s="132" t="s">
        <v>141</v>
      </c>
      <c r="B20" s="133">
        <v>32</v>
      </c>
      <c r="C20" s="134">
        <f t="shared" si="0"/>
        <v>0</v>
      </c>
      <c r="D20" s="134">
        <f t="shared" si="0"/>
        <v>0</v>
      </c>
      <c r="E20" s="122">
        <f t="shared" si="1"/>
        <v>0</v>
      </c>
      <c r="F20" s="122"/>
      <c r="G20" s="122"/>
      <c r="H20" s="136"/>
      <c r="I20" s="122"/>
      <c r="J20" s="122"/>
      <c r="K20" s="136"/>
      <c r="L20" s="122"/>
      <c r="M20" s="122"/>
      <c r="N20" s="136"/>
      <c r="O20" s="122"/>
      <c r="P20" s="122"/>
      <c r="Q20" s="137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</row>
    <row r="21" spans="1:98" s="135" customFormat="1" ht="27.75" customHeight="1">
      <c r="A21" s="132" t="s">
        <v>142</v>
      </c>
      <c r="B21" s="133">
        <v>40</v>
      </c>
      <c r="C21" s="134">
        <f t="shared" si="0"/>
        <v>0</v>
      </c>
      <c r="D21" s="134">
        <f t="shared" si="0"/>
        <v>1200000</v>
      </c>
      <c r="E21" s="122">
        <f t="shared" si="1"/>
        <v>1200000</v>
      </c>
      <c r="F21" s="122">
        <f>F19-F20</f>
        <v>0</v>
      </c>
      <c r="G21" s="122">
        <f>G19-G20</f>
        <v>0</v>
      </c>
      <c r="H21" s="122">
        <f>H19-H20</f>
        <v>0</v>
      </c>
      <c r="I21" s="122"/>
      <c r="J21" s="122">
        <f aca="true" t="shared" si="6" ref="J21:Q21">J19-J20</f>
        <v>1200000</v>
      </c>
      <c r="K21" s="122">
        <f t="shared" si="6"/>
        <v>1200000</v>
      </c>
      <c r="L21" s="122">
        <f t="shared" si="6"/>
        <v>0</v>
      </c>
      <c r="M21" s="122">
        <f t="shared" si="6"/>
        <v>0</v>
      </c>
      <c r="N21" s="122">
        <f t="shared" si="6"/>
        <v>0</v>
      </c>
      <c r="O21" s="122">
        <f t="shared" si="6"/>
        <v>0</v>
      </c>
      <c r="P21" s="122">
        <f t="shared" si="6"/>
        <v>0</v>
      </c>
      <c r="Q21" s="122">
        <f t="shared" si="6"/>
        <v>0</v>
      </c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</row>
    <row r="22" spans="1:98" s="135" customFormat="1" ht="27.75" customHeight="1">
      <c r="A22" s="132" t="s">
        <v>143</v>
      </c>
      <c r="B22" s="133">
        <v>50</v>
      </c>
      <c r="C22" s="134">
        <f t="shared" si="0"/>
        <v>4893071764</v>
      </c>
      <c r="D22" s="134">
        <f t="shared" si="0"/>
        <v>626444381</v>
      </c>
      <c r="E22" s="122">
        <f t="shared" si="1"/>
        <v>5519516145</v>
      </c>
      <c r="F22" s="134">
        <f aca="true" t="shared" si="7" ref="F22:Q22">F18+F21</f>
        <v>4182153527</v>
      </c>
      <c r="G22" s="134">
        <f t="shared" si="7"/>
        <v>323046615</v>
      </c>
      <c r="H22" s="134">
        <f t="shared" si="7"/>
        <v>4505200142</v>
      </c>
      <c r="I22" s="134">
        <f t="shared" si="7"/>
        <v>48853646</v>
      </c>
      <c r="J22" s="134">
        <f t="shared" si="7"/>
        <v>75701737</v>
      </c>
      <c r="K22" s="134">
        <f t="shared" si="7"/>
        <v>124555383</v>
      </c>
      <c r="L22" s="134">
        <f t="shared" si="7"/>
        <v>256839091</v>
      </c>
      <c r="M22" s="134">
        <f t="shared" si="7"/>
        <v>166614159</v>
      </c>
      <c r="N22" s="134">
        <f t="shared" si="7"/>
        <v>423453250</v>
      </c>
      <c r="O22" s="134">
        <f t="shared" si="7"/>
        <v>405225500</v>
      </c>
      <c r="P22" s="134">
        <f t="shared" si="7"/>
        <v>61081870</v>
      </c>
      <c r="Q22" s="134">
        <f t="shared" si="7"/>
        <v>466307370</v>
      </c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</row>
    <row r="23" spans="1:98" s="135" customFormat="1" ht="27.75" customHeight="1">
      <c r="A23" s="132" t="s">
        <v>144</v>
      </c>
      <c r="B23" s="133">
        <v>51</v>
      </c>
      <c r="C23" s="134">
        <f t="shared" si="0"/>
        <v>772564000</v>
      </c>
      <c r="D23" s="134">
        <f t="shared" si="0"/>
        <v>0</v>
      </c>
      <c r="E23" s="122">
        <f t="shared" si="1"/>
        <v>772564000</v>
      </c>
      <c r="F23" s="152">
        <v>772564000</v>
      </c>
      <c r="G23" s="134"/>
      <c r="H23" s="122">
        <f>SUM(F23:G23)</f>
        <v>772564000</v>
      </c>
      <c r="I23" s="151"/>
      <c r="J23" s="151"/>
      <c r="K23" s="136"/>
      <c r="L23" s="122"/>
      <c r="M23" s="122"/>
      <c r="N23" s="136"/>
      <c r="O23" s="122"/>
      <c r="P23" s="122"/>
      <c r="Q23" s="137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</row>
    <row r="24" spans="1:98" s="135" customFormat="1" ht="27.75" customHeight="1">
      <c r="A24" s="132" t="s">
        <v>145</v>
      </c>
      <c r="B24" s="133">
        <v>60</v>
      </c>
      <c r="C24" s="134">
        <f t="shared" si="0"/>
        <v>4120507764</v>
      </c>
      <c r="D24" s="134">
        <f t="shared" si="0"/>
        <v>626444381</v>
      </c>
      <c r="E24" s="122">
        <f t="shared" si="1"/>
        <v>4746952145</v>
      </c>
      <c r="F24" s="152">
        <f>F22-F23</f>
        <v>3409589527</v>
      </c>
      <c r="G24" s="122">
        <f aca="true" t="shared" si="8" ref="G24:Q24">G22-G23</f>
        <v>323046615</v>
      </c>
      <c r="H24" s="122">
        <f t="shared" si="8"/>
        <v>3732636142</v>
      </c>
      <c r="I24" s="122">
        <f t="shared" si="8"/>
        <v>48853646</v>
      </c>
      <c r="J24" s="122">
        <f t="shared" si="8"/>
        <v>75701737</v>
      </c>
      <c r="K24" s="122">
        <f t="shared" si="8"/>
        <v>124555383</v>
      </c>
      <c r="L24" s="122">
        <f t="shared" si="8"/>
        <v>256839091</v>
      </c>
      <c r="M24" s="122">
        <f t="shared" si="8"/>
        <v>166614159</v>
      </c>
      <c r="N24" s="122">
        <f t="shared" si="8"/>
        <v>423453250</v>
      </c>
      <c r="O24" s="122">
        <f t="shared" si="8"/>
        <v>405225500</v>
      </c>
      <c r="P24" s="122">
        <f t="shared" si="8"/>
        <v>61081870</v>
      </c>
      <c r="Q24" s="122">
        <f t="shared" si="8"/>
        <v>466307370</v>
      </c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</row>
    <row r="25" spans="1:98" s="135" customFormat="1" ht="27.75" customHeight="1">
      <c r="A25" s="132" t="s">
        <v>146</v>
      </c>
      <c r="B25" s="133">
        <v>70</v>
      </c>
      <c r="C25" s="134">
        <f>C24/(10000000000/10000)</f>
        <v>4120.507764</v>
      </c>
      <c r="D25" s="134">
        <f>D24/(10000000000/10000)</f>
        <v>626.444381</v>
      </c>
      <c r="E25" s="134">
        <f>E24/(10000000000/10000)</f>
        <v>4746.952145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</row>
    <row r="26" spans="1:98" s="135" customFormat="1" ht="27.75" customHeight="1">
      <c r="A26" s="154" t="s">
        <v>147</v>
      </c>
      <c r="B26" s="155"/>
      <c r="C26" s="156"/>
      <c r="D26" s="156"/>
      <c r="E26" s="157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</row>
    <row r="27" spans="1:17" s="120" customFormat="1" ht="22.5" customHeight="1">
      <c r="A27" s="158"/>
      <c r="B27" s="159"/>
      <c r="C27" s="160"/>
      <c r="D27" s="160"/>
      <c r="E27" s="161"/>
      <c r="F27" s="162"/>
      <c r="G27" s="162"/>
      <c r="H27" s="153"/>
      <c r="I27" s="162"/>
      <c r="J27" s="162"/>
      <c r="K27" s="162"/>
      <c r="L27" s="162"/>
      <c r="M27" s="162"/>
      <c r="N27" s="162"/>
      <c r="O27" s="162"/>
      <c r="P27" s="162"/>
      <c r="Q27" s="162"/>
    </row>
    <row r="28" spans="1:17" s="120" customFormat="1" ht="24" customHeight="1">
      <c r="A28" s="163"/>
      <c r="B28" s="164"/>
      <c r="C28" s="138"/>
      <c r="D28" s="138"/>
      <c r="E28" s="165"/>
      <c r="F28" s="165"/>
      <c r="G28" s="165"/>
      <c r="H28" s="123"/>
      <c r="I28" s="165"/>
      <c r="J28" s="165"/>
      <c r="K28" s="165"/>
      <c r="L28" s="165"/>
      <c r="M28" s="165"/>
      <c r="N28" s="165"/>
      <c r="O28" s="165"/>
      <c r="P28" s="165"/>
      <c r="Q28" s="165"/>
    </row>
    <row r="29" spans="1:98" ht="15.75">
      <c r="A29" s="166" t="s">
        <v>148</v>
      </c>
      <c r="B29" s="189" t="s">
        <v>149</v>
      </c>
      <c r="C29" s="189"/>
      <c r="D29" s="189" t="s">
        <v>150</v>
      </c>
      <c r="E29" s="189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</row>
    <row r="30" spans="4:98" ht="15">
      <c r="D30" s="167"/>
      <c r="E30" s="167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</row>
    <row r="31" spans="5:98" ht="15">
      <c r="E31" s="167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</row>
    <row r="32" spans="17:98" ht="15">
      <c r="Q32" s="168" t="s">
        <v>151</v>
      </c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</row>
    <row r="33" spans="17:98" ht="15">
      <c r="Q33" s="168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</row>
    <row r="34" spans="17:98" ht="15">
      <c r="Q34" s="168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</row>
    <row r="35" spans="5:98" ht="15">
      <c r="E35" s="167"/>
      <c r="N35" s="167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</row>
    <row r="36" spans="5:98" ht="15">
      <c r="E36" s="167"/>
      <c r="H36" s="167"/>
      <c r="Q36" s="167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  <c r="CG36" s="120"/>
      <c r="CH36" s="120"/>
      <c r="CI36" s="120"/>
      <c r="CJ36" s="120"/>
      <c r="CK36" s="120"/>
      <c r="CL36" s="120"/>
      <c r="CM36" s="120"/>
      <c r="CN36" s="120"/>
      <c r="CO36" s="120"/>
      <c r="CP36" s="120"/>
      <c r="CQ36" s="120"/>
      <c r="CR36" s="120"/>
      <c r="CS36" s="120"/>
      <c r="CT36" s="120"/>
    </row>
    <row r="37" spans="5:98" ht="15">
      <c r="E37" s="167"/>
      <c r="Q37" s="167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</row>
    <row r="38" spans="21:98" ht="15"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0"/>
      <c r="CA38" s="120"/>
      <c r="CB38" s="120"/>
      <c r="CC38" s="120"/>
      <c r="CD38" s="120"/>
      <c r="CE38" s="120"/>
      <c r="CF38" s="120"/>
      <c r="CG38" s="120"/>
      <c r="CH38" s="120"/>
      <c r="CI38" s="120"/>
      <c r="CJ38" s="120"/>
      <c r="CK38" s="120"/>
      <c r="CL38" s="120"/>
      <c r="CM38" s="120"/>
      <c r="CN38" s="120"/>
      <c r="CO38" s="120"/>
      <c r="CP38" s="120"/>
      <c r="CQ38" s="120"/>
      <c r="CR38" s="120"/>
      <c r="CS38" s="120"/>
      <c r="CT38" s="120"/>
    </row>
    <row r="39" spans="5:98" ht="15">
      <c r="E39" s="167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20"/>
      <c r="CL39" s="120"/>
      <c r="CM39" s="120"/>
      <c r="CN39" s="120"/>
      <c r="CO39" s="120"/>
      <c r="CP39" s="120"/>
      <c r="CQ39" s="120"/>
      <c r="CR39" s="120"/>
      <c r="CS39" s="120"/>
      <c r="CT39" s="120"/>
    </row>
    <row r="40" spans="12:98" ht="15">
      <c r="L40" s="169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20"/>
      <c r="CL40" s="120"/>
      <c r="CM40" s="120"/>
      <c r="CN40" s="120"/>
      <c r="CO40" s="120"/>
      <c r="CP40" s="120"/>
      <c r="CQ40" s="120"/>
      <c r="CR40" s="120"/>
      <c r="CS40" s="120"/>
      <c r="CT40" s="120"/>
    </row>
    <row r="41" spans="12:98" ht="15">
      <c r="L41" s="169"/>
      <c r="M41" s="17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20"/>
      <c r="CL41" s="120"/>
      <c r="CM41" s="120"/>
      <c r="CN41" s="120"/>
      <c r="CO41" s="120"/>
      <c r="CP41" s="120"/>
      <c r="CQ41" s="120"/>
      <c r="CR41" s="120"/>
      <c r="CS41" s="120"/>
      <c r="CT41" s="120"/>
    </row>
    <row r="42" spans="12:98" ht="15">
      <c r="L42" s="169"/>
      <c r="M42" s="171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</row>
    <row r="43" spans="12:98" ht="15">
      <c r="L43" s="171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20"/>
      <c r="CL43" s="120"/>
      <c r="CM43" s="120"/>
      <c r="CN43" s="120"/>
      <c r="CO43" s="120"/>
      <c r="CP43" s="120"/>
      <c r="CQ43" s="120"/>
      <c r="CR43" s="120"/>
      <c r="CS43" s="120"/>
      <c r="CT43" s="120"/>
    </row>
    <row r="44" spans="12:98" ht="15">
      <c r="L44" s="171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/>
      <c r="CP44" s="120"/>
      <c r="CQ44" s="120"/>
      <c r="CR44" s="120"/>
      <c r="CS44" s="120"/>
      <c r="CT44" s="120"/>
    </row>
    <row r="45" spans="12:98" ht="15">
      <c r="L45" s="17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20"/>
      <c r="CL45" s="120"/>
      <c r="CM45" s="120"/>
      <c r="CN45" s="120"/>
      <c r="CO45" s="120"/>
      <c r="CP45" s="120"/>
      <c r="CQ45" s="120"/>
      <c r="CR45" s="120"/>
      <c r="CS45" s="120"/>
      <c r="CT45" s="120"/>
    </row>
    <row r="46" spans="21:98" ht="15"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</row>
    <row r="47" spans="21:98" ht="15"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</row>
    <row r="48" spans="21:98" ht="15"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</row>
    <row r="49" spans="21:98" ht="15"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0"/>
      <c r="CR49" s="120"/>
      <c r="CS49" s="120"/>
      <c r="CT49" s="120"/>
    </row>
    <row r="50" spans="21:98" ht="15"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0"/>
      <c r="BY50" s="120"/>
      <c r="BZ50" s="120"/>
      <c r="CA50" s="120"/>
      <c r="CB50" s="120"/>
      <c r="CC50" s="120"/>
      <c r="CD50" s="120"/>
      <c r="CE50" s="120"/>
      <c r="CF50" s="120"/>
      <c r="CG50" s="120"/>
      <c r="CH50" s="120"/>
      <c r="CI50" s="120"/>
      <c r="CJ50" s="120"/>
      <c r="CK50" s="120"/>
      <c r="CL50" s="120"/>
      <c r="CM50" s="120"/>
      <c r="CN50" s="120"/>
      <c r="CO50" s="120"/>
      <c r="CP50" s="120"/>
      <c r="CQ50" s="120"/>
      <c r="CR50" s="120"/>
      <c r="CS50" s="120"/>
      <c r="CT50" s="120"/>
    </row>
    <row r="51" spans="21:98" ht="15"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</row>
    <row r="52" spans="21:98" ht="15"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/>
      <c r="CT52" s="120"/>
    </row>
    <row r="53" spans="21:98" ht="15"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/>
      <c r="CT53" s="120"/>
    </row>
    <row r="54" spans="21:98" ht="15"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/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</row>
    <row r="55" spans="21:98" ht="15"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120"/>
      <c r="CI55" s="120"/>
      <c r="CJ55" s="120"/>
      <c r="CK55" s="120"/>
      <c r="CL55" s="120"/>
      <c r="CM55" s="120"/>
      <c r="CN55" s="120"/>
      <c r="CO55" s="120"/>
      <c r="CP55" s="120"/>
      <c r="CQ55" s="120"/>
      <c r="CR55" s="120"/>
      <c r="CS55" s="120"/>
      <c r="CT55" s="120"/>
    </row>
    <row r="56" spans="21:98" ht="15"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</row>
    <row r="57" spans="21:98" ht="15"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0"/>
      <c r="BZ57" s="120"/>
      <c r="CA57" s="120"/>
      <c r="CB57" s="120"/>
      <c r="CC57" s="120"/>
      <c r="CD57" s="120"/>
      <c r="CE57" s="120"/>
      <c r="CF57" s="120"/>
      <c r="CG57" s="120"/>
      <c r="CH57" s="120"/>
      <c r="CI57" s="120"/>
      <c r="CJ57" s="120"/>
      <c r="CK57" s="120"/>
      <c r="CL57" s="120"/>
      <c r="CM57" s="120"/>
      <c r="CN57" s="120"/>
      <c r="CO57" s="120"/>
      <c r="CP57" s="120"/>
      <c r="CQ57" s="120"/>
      <c r="CR57" s="120"/>
      <c r="CS57" s="120"/>
      <c r="CT57" s="120"/>
    </row>
    <row r="58" spans="21:98" ht="15"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20"/>
      <c r="CL58" s="120"/>
      <c r="CM58" s="120"/>
      <c r="CN58" s="120"/>
      <c r="CO58" s="120"/>
      <c r="CP58" s="120"/>
      <c r="CQ58" s="120"/>
      <c r="CR58" s="120"/>
      <c r="CS58" s="120"/>
      <c r="CT58" s="120"/>
    </row>
    <row r="59" spans="21:98" ht="15"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20"/>
      <c r="CL59" s="120"/>
      <c r="CM59" s="120"/>
      <c r="CN59" s="120"/>
      <c r="CO59" s="120"/>
      <c r="CP59" s="120"/>
      <c r="CQ59" s="120"/>
      <c r="CR59" s="120"/>
      <c r="CS59" s="120"/>
      <c r="CT59" s="120"/>
    </row>
    <row r="60" spans="21:98" ht="15"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</row>
    <row r="61" spans="21:98" ht="15"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</row>
    <row r="62" spans="21:98" ht="15"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  <c r="BV62" s="120"/>
      <c r="BW62" s="120"/>
      <c r="BX62" s="120"/>
      <c r="BY62" s="120"/>
      <c r="BZ62" s="120"/>
      <c r="CA62" s="120"/>
      <c r="CB62" s="120"/>
      <c r="CC62" s="120"/>
      <c r="CD62" s="120"/>
      <c r="CE62" s="120"/>
      <c r="CF62" s="120"/>
      <c r="CG62" s="120"/>
      <c r="CH62" s="120"/>
      <c r="CI62" s="120"/>
      <c r="CJ62" s="120"/>
      <c r="CK62" s="120"/>
      <c r="CL62" s="120"/>
      <c r="CM62" s="120"/>
      <c r="CN62" s="120"/>
      <c r="CO62" s="120"/>
      <c r="CP62" s="120"/>
      <c r="CQ62" s="120"/>
      <c r="CR62" s="120"/>
      <c r="CS62" s="120"/>
      <c r="CT62" s="120"/>
    </row>
    <row r="63" spans="21:98" ht="15"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  <c r="BV63" s="120"/>
      <c r="BW63" s="120"/>
      <c r="BX63" s="120"/>
      <c r="BY63" s="120"/>
      <c r="BZ63" s="120"/>
      <c r="CA63" s="120"/>
      <c r="CB63" s="120"/>
      <c r="CC63" s="120"/>
      <c r="CD63" s="120"/>
      <c r="CE63" s="120"/>
      <c r="CF63" s="120"/>
      <c r="CG63" s="120"/>
      <c r="CH63" s="120"/>
      <c r="CI63" s="120"/>
      <c r="CJ63" s="120"/>
      <c r="CK63" s="120"/>
      <c r="CL63" s="120"/>
      <c r="CM63" s="120"/>
      <c r="CN63" s="120"/>
      <c r="CO63" s="120"/>
      <c r="CP63" s="120"/>
      <c r="CQ63" s="120"/>
      <c r="CR63" s="120"/>
      <c r="CS63" s="120"/>
      <c r="CT63" s="120"/>
    </row>
    <row r="64" spans="21:98" ht="15"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</row>
    <row r="65" spans="21:98" ht="15"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  <c r="BV65" s="120"/>
      <c r="BW65" s="120"/>
      <c r="BX65" s="120"/>
      <c r="BY65" s="120"/>
      <c r="BZ65" s="120"/>
      <c r="CA65" s="120"/>
      <c r="CB65" s="120"/>
      <c r="CC65" s="120"/>
      <c r="CD65" s="120"/>
      <c r="CE65" s="120"/>
      <c r="CF65" s="120"/>
      <c r="CG65" s="120"/>
      <c r="CH65" s="120"/>
      <c r="CI65" s="120"/>
      <c r="CJ65" s="120"/>
      <c r="CK65" s="120"/>
      <c r="CL65" s="120"/>
      <c r="CM65" s="120"/>
      <c r="CN65" s="120"/>
      <c r="CO65" s="120"/>
      <c r="CP65" s="120"/>
      <c r="CQ65" s="120"/>
      <c r="CR65" s="120"/>
      <c r="CS65" s="120"/>
      <c r="CT65" s="120"/>
    </row>
    <row r="66" spans="21:98" ht="15"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  <c r="BV66" s="120"/>
      <c r="BW66" s="120"/>
      <c r="BX66" s="120"/>
      <c r="BY66" s="120"/>
      <c r="BZ66" s="120"/>
      <c r="CA66" s="120"/>
      <c r="CB66" s="120"/>
      <c r="CC66" s="120"/>
      <c r="CD66" s="120"/>
      <c r="CE66" s="120"/>
      <c r="CF66" s="120"/>
      <c r="CG66" s="120"/>
      <c r="CH66" s="120"/>
      <c r="CI66" s="120"/>
      <c r="CJ66" s="120"/>
      <c r="CK66" s="120"/>
      <c r="CL66" s="120"/>
      <c r="CM66" s="120"/>
      <c r="CN66" s="120"/>
      <c r="CO66" s="120"/>
      <c r="CP66" s="120"/>
      <c r="CQ66" s="120"/>
      <c r="CR66" s="120"/>
      <c r="CS66" s="120"/>
      <c r="CT66" s="120"/>
    </row>
    <row r="67" spans="21:98" ht="15"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</row>
    <row r="68" spans="21:98" ht="15"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</row>
    <row r="69" spans="21:98" ht="15"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0"/>
      <c r="CD69" s="120"/>
      <c r="CE69" s="120"/>
      <c r="CF69" s="120"/>
      <c r="CG69" s="120"/>
      <c r="CH69" s="120"/>
      <c r="CI69" s="120"/>
      <c r="CJ69" s="120"/>
      <c r="CK69" s="120"/>
      <c r="CL69" s="120"/>
      <c r="CM69" s="120"/>
      <c r="CN69" s="120"/>
      <c r="CO69" s="120"/>
      <c r="CP69" s="120"/>
      <c r="CQ69" s="120"/>
      <c r="CR69" s="120"/>
      <c r="CS69" s="120"/>
      <c r="CT69" s="120"/>
    </row>
    <row r="70" spans="21:98" ht="15"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  <c r="BV70" s="120"/>
      <c r="BW70" s="120"/>
      <c r="BX70" s="120"/>
      <c r="BY70" s="120"/>
      <c r="BZ70" s="120"/>
      <c r="CA70" s="120"/>
      <c r="CB70" s="120"/>
      <c r="CC70" s="120"/>
      <c r="CD70" s="120"/>
      <c r="CE70" s="120"/>
      <c r="CF70" s="120"/>
      <c r="CG70" s="120"/>
      <c r="CH70" s="120"/>
      <c r="CI70" s="120"/>
      <c r="CJ70" s="120"/>
      <c r="CK70" s="120"/>
      <c r="CL70" s="120"/>
      <c r="CM70" s="120"/>
      <c r="CN70" s="120"/>
      <c r="CO70" s="120"/>
      <c r="CP70" s="120"/>
      <c r="CQ70" s="120"/>
      <c r="CR70" s="120"/>
      <c r="CS70" s="120"/>
      <c r="CT70" s="120"/>
    </row>
    <row r="71" spans="21:98" ht="15"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  <c r="BV71" s="120"/>
      <c r="BW71" s="120"/>
      <c r="BX71" s="120"/>
      <c r="BY71" s="120"/>
      <c r="BZ71" s="120"/>
      <c r="CA71" s="120"/>
      <c r="CB71" s="120"/>
      <c r="CC71" s="120"/>
      <c r="CD71" s="120"/>
      <c r="CE71" s="120"/>
      <c r="CF71" s="120"/>
      <c r="CG71" s="120"/>
      <c r="CH71" s="120"/>
      <c r="CI71" s="120"/>
      <c r="CJ71" s="120"/>
      <c r="CK71" s="120"/>
      <c r="CL71" s="120"/>
      <c r="CM71" s="120"/>
      <c r="CN71" s="120"/>
      <c r="CO71" s="120"/>
      <c r="CP71" s="120"/>
      <c r="CQ71" s="120"/>
      <c r="CR71" s="120"/>
      <c r="CS71" s="120"/>
      <c r="CT71" s="120"/>
    </row>
    <row r="72" spans="21:98" ht="15"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  <c r="BV72" s="120"/>
      <c r="BW72" s="120"/>
      <c r="BX72" s="120"/>
      <c r="BY72" s="120"/>
      <c r="BZ72" s="120"/>
      <c r="CA72" s="120"/>
      <c r="CB72" s="120"/>
      <c r="CC72" s="120"/>
      <c r="CD72" s="120"/>
      <c r="CE72" s="120"/>
      <c r="CF72" s="120"/>
      <c r="CG72" s="120"/>
      <c r="CH72" s="120"/>
      <c r="CI72" s="120"/>
      <c r="CJ72" s="120"/>
      <c r="CK72" s="120"/>
      <c r="CL72" s="120"/>
      <c r="CM72" s="120"/>
      <c r="CN72" s="120"/>
      <c r="CO72" s="120"/>
      <c r="CP72" s="120"/>
      <c r="CQ72" s="120"/>
      <c r="CR72" s="120"/>
      <c r="CS72" s="120"/>
      <c r="CT72" s="120"/>
    </row>
    <row r="73" spans="21:98" ht="15"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0"/>
      <c r="BX73" s="120"/>
      <c r="BY73" s="120"/>
      <c r="BZ73" s="120"/>
      <c r="CA73" s="120"/>
      <c r="CB73" s="120"/>
      <c r="CC73" s="120"/>
      <c r="CD73" s="120"/>
      <c r="CE73" s="120"/>
      <c r="CF73" s="120"/>
      <c r="CG73" s="120"/>
      <c r="CH73" s="120"/>
      <c r="CI73" s="120"/>
      <c r="CJ73" s="120"/>
      <c r="CK73" s="120"/>
      <c r="CL73" s="120"/>
      <c r="CM73" s="120"/>
      <c r="CN73" s="120"/>
      <c r="CO73" s="120"/>
      <c r="CP73" s="120"/>
      <c r="CQ73" s="120"/>
      <c r="CR73" s="120"/>
      <c r="CS73" s="120"/>
      <c r="CT73" s="120"/>
    </row>
    <row r="74" spans="21:98" ht="15"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0"/>
      <c r="BZ74" s="120"/>
      <c r="CA74" s="120"/>
      <c r="CB74" s="120"/>
      <c r="CC74" s="120"/>
      <c r="CD74" s="120"/>
      <c r="CE74" s="120"/>
      <c r="CF74" s="120"/>
      <c r="CG74" s="120"/>
      <c r="CH74" s="120"/>
      <c r="CI74" s="120"/>
      <c r="CJ74" s="120"/>
      <c r="CK74" s="120"/>
      <c r="CL74" s="120"/>
      <c r="CM74" s="120"/>
      <c r="CN74" s="120"/>
      <c r="CO74" s="120"/>
      <c r="CP74" s="120"/>
      <c r="CQ74" s="120"/>
      <c r="CR74" s="120"/>
      <c r="CS74" s="120"/>
      <c r="CT74" s="120"/>
    </row>
    <row r="75" spans="21:98" ht="15"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0"/>
      <c r="CD75" s="120"/>
      <c r="CE75" s="120"/>
      <c r="CF75" s="120"/>
      <c r="CG75" s="120"/>
      <c r="CH75" s="120"/>
      <c r="CI75" s="120"/>
      <c r="CJ75" s="120"/>
      <c r="CK75" s="120"/>
      <c r="CL75" s="120"/>
      <c r="CM75" s="120"/>
      <c r="CN75" s="120"/>
      <c r="CO75" s="120"/>
      <c r="CP75" s="120"/>
      <c r="CQ75" s="120"/>
      <c r="CR75" s="120"/>
      <c r="CS75" s="120"/>
      <c r="CT75" s="120"/>
    </row>
    <row r="76" spans="21:98" ht="15"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</row>
    <row r="77" spans="21:98" ht="15"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0"/>
      <c r="CR77" s="120"/>
      <c r="CS77" s="120"/>
      <c r="CT77" s="120"/>
    </row>
    <row r="78" spans="21:98" ht="15"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0"/>
      <c r="CR78" s="120"/>
      <c r="CS78" s="120"/>
      <c r="CT78" s="120"/>
    </row>
    <row r="79" spans="21:98" ht="15"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0"/>
      <c r="CR79" s="120"/>
      <c r="CS79" s="120"/>
      <c r="CT79" s="120"/>
    </row>
    <row r="80" spans="21:98" ht="15"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  <c r="BV80" s="120"/>
      <c r="BW80" s="120"/>
      <c r="BX80" s="120"/>
      <c r="BY80" s="120"/>
      <c r="BZ80" s="120"/>
      <c r="CA80" s="120"/>
      <c r="CB80" s="120"/>
      <c r="CC80" s="120"/>
      <c r="CD80" s="120"/>
      <c r="CE80" s="120"/>
      <c r="CF80" s="120"/>
      <c r="CG80" s="120"/>
      <c r="CH80" s="120"/>
      <c r="CI80" s="120"/>
      <c r="CJ80" s="120"/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</row>
    <row r="81" spans="21:98" ht="15"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  <c r="BV81" s="120"/>
      <c r="BW81" s="120"/>
      <c r="BX81" s="120"/>
      <c r="BY81" s="120"/>
      <c r="BZ81" s="120"/>
      <c r="CA81" s="120"/>
      <c r="CB81" s="120"/>
      <c r="CC81" s="120"/>
      <c r="CD81" s="120"/>
      <c r="CE81" s="120"/>
      <c r="CF81" s="120"/>
      <c r="CG81" s="120"/>
      <c r="CH81" s="120"/>
      <c r="CI81" s="120"/>
      <c r="CJ81" s="120"/>
      <c r="CK81" s="120"/>
      <c r="CL81" s="120"/>
      <c r="CM81" s="120"/>
      <c r="CN81" s="120"/>
      <c r="CO81" s="120"/>
      <c r="CP81" s="120"/>
      <c r="CQ81" s="120"/>
      <c r="CR81" s="120"/>
      <c r="CS81" s="120"/>
      <c r="CT81" s="120"/>
    </row>
    <row r="82" spans="21:98" ht="15"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</row>
    <row r="83" spans="21:98" ht="15"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  <c r="BV83" s="120"/>
      <c r="BW83" s="120"/>
      <c r="BX83" s="120"/>
      <c r="BY83" s="120"/>
      <c r="BZ83" s="120"/>
      <c r="CA83" s="120"/>
      <c r="CB83" s="120"/>
      <c r="CC83" s="120"/>
      <c r="CD83" s="120"/>
      <c r="CE83" s="120"/>
      <c r="CF83" s="120"/>
      <c r="CG83" s="120"/>
      <c r="CH83" s="120"/>
      <c r="CI83" s="120"/>
      <c r="CJ83" s="120"/>
      <c r="CK83" s="120"/>
      <c r="CL83" s="120"/>
      <c r="CM83" s="120"/>
      <c r="CN83" s="120"/>
      <c r="CO83" s="120"/>
      <c r="CP83" s="120"/>
      <c r="CQ83" s="120"/>
      <c r="CR83" s="120"/>
      <c r="CS83" s="120"/>
      <c r="CT83" s="120"/>
    </row>
    <row r="84" spans="21:98" ht="15"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  <c r="BV84" s="120"/>
      <c r="BW84" s="120"/>
      <c r="BX84" s="120"/>
      <c r="BY84" s="120"/>
      <c r="BZ84" s="120"/>
      <c r="CA84" s="120"/>
      <c r="CB84" s="120"/>
      <c r="CC84" s="120"/>
      <c r="CD84" s="120"/>
      <c r="CE84" s="120"/>
      <c r="CF84" s="120"/>
      <c r="CG84" s="120"/>
      <c r="CH84" s="120"/>
      <c r="CI84" s="120"/>
      <c r="CJ84" s="120"/>
      <c r="CK84" s="120"/>
      <c r="CL84" s="120"/>
      <c r="CM84" s="120"/>
      <c r="CN84" s="120"/>
      <c r="CO84" s="120"/>
      <c r="CP84" s="120"/>
      <c r="CQ84" s="120"/>
      <c r="CR84" s="120"/>
      <c r="CS84" s="120"/>
      <c r="CT84" s="120"/>
    </row>
    <row r="85" spans="21:98" ht="15"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</row>
    <row r="86" spans="21:98" ht="15"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  <c r="BV86" s="120"/>
      <c r="BW86" s="120"/>
      <c r="BX86" s="120"/>
      <c r="BY86" s="120"/>
      <c r="BZ86" s="120"/>
      <c r="CA86" s="120"/>
      <c r="CB86" s="120"/>
      <c r="CC86" s="120"/>
      <c r="CD86" s="120"/>
      <c r="CE86" s="120"/>
      <c r="CF86" s="120"/>
      <c r="CG86" s="120"/>
      <c r="CH86" s="120"/>
      <c r="CI86" s="120"/>
      <c r="CJ86" s="120"/>
      <c r="CK86" s="120"/>
      <c r="CL86" s="120"/>
      <c r="CM86" s="120"/>
      <c r="CN86" s="120"/>
      <c r="CO86" s="120"/>
      <c r="CP86" s="120"/>
      <c r="CQ86" s="120"/>
      <c r="CR86" s="120"/>
      <c r="CS86" s="120"/>
      <c r="CT86" s="120"/>
    </row>
    <row r="87" spans="21:98" ht="15"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</row>
    <row r="88" spans="21:98" ht="15"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</row>
    <row r="89" spans="21:98" ht="15"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</row>
    <row r="90" spans="21:98" ht="15"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</row>
    <row r="91" spans="21:98" ht="15"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</row>
    <row r="92" spans="21:98" ht="15"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120"/>
      <c r="CL92" s="120"/>
      <c r="CM92" s="120"/>
      <c r="CN92" s="120"/>
      <c r="CO92" s="120"/>
      <c r="CP92" s="120"/>
      <c r="CQ92" s="120"/>
      <c r="CR92" s="120"/>
      <c r="CS92" s="120"/>
      <c r="CT92" s="120"/>
    </row>
    <row r="93" spans="21:98" ht="15"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0"/>
      <c r="BW93" s="120"/>
      <c r="BX93" s="120"/>
      <c r="BY93" s="120"/>
      <c r="BZ93" s="120"/>
      <c r="CA93" s="120"/>
      <c r="CB93" s="120"/>
      <c r="CC93" s="120"/>
      <c r="CD93" s="120"/>
      <c r="CE93" s="120"/>
      <c r="CF93" s="120"/>
      <c r="CG93" s="120"/>
      <c r="CH93" s="120"/>
      <c r="CI93" s="120"/>
      <c r="CJ93" s="120"/>
      <c r="CK93" s="120"/>
      <c r="CL93" s="120"/>
      <c r="CM93" s="120"/>
      <c r="CN93" s="120"/>
      <c r="CO93" s="120"/>
      <c r="CP93" s="120"/>
      <c r="CQ93" s="120"/>
      <c r="CR93" s="120"/>
      <c r="CS93" s="120"/>
      <c r="CT93" s="120"/>
    </row>
    <row r="94" spans="21:98" ht="15"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120"/>
      <c r="BY94" s="120"/>
      <c r="BZ94" s="120"/>
      <c r="CA94" s="120"/>
      <c r="CB94" s="120"/>
      <c r="CC94" s="120"/>
      <c r="CD94" s="120"/>
      <c r="CE94" s="120"/>
      <c r="CF94" s="120"/>
      <c r="CG94" s="120"/>
      <c r="CH94" s="120"/>
      <c r="CI94" s="120"/>
      <c r="CJ94" s="120"/>
      <c r="CK94" s="120"/>
      <c r="CL94" s="120"/>
      <c r="CM94" s="120"/>
      <c r="CN94" s="120"/>
      <c r="CO94" s="120"/>
      <c r="CP94" s="120"/>
      <c r="CQ94" s="120"/>
      <c r="CR94" s="120"/>
      <c r="CS94" s="120"/>
      <c r="CT94" s="120"/>
    </row>
    <row r="95" spans="21:98" ht="15"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120"/>
      <c r="BY95" s="120"/>
      <c r="BZ95" s="120"/>
      <c r="CA95" s="120"/>
      <c r="CB95" s="120"/>
      <c r="CC95" s="120"/>
      <c r="CD95" s="120"/>
      <c r="CE95" s="120"/>
      <c r="CF95" s="120"/>
      <c r="CG95" s="120"/>
      <c r="CH95" s="120"/>
      <c r="CI95" s="120"/>
      <c r="CJ95" s="120"/>
      <c r="CK95" s="120"/>
      <c r="CL95" s="120"/>
      <c r="CM95" s="120"/>
      <c r="CN95" s="120"/>
      <c r="CO95" s="120"/>
      <c r="CP95" s="120"/>
      <c r="CQ95" s="120"/>
      <c r="CR95" s="120"/>
      <c r="CS95" s="120"/>
      <c r="CT95" s="120"/>
    </row>
    <row r="96" spans="21:98" ht="15"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120"/>
      <c r="BY96" s="120"/>
      <c r="BZ96" s="120"/>
      <c r="CA96" s="120"/>
      <c r="CB96" s="120"/>
      <c r="CC96" s="120"/>
      <c r="CD96" s="120"/>
      <c r="CE96" s="120"/>
      <c r="CF96" s="120"/>
      <c r="CG96" s="120"/>
      <c r="CH96" s="120"/>
      <c r="CI96" s="120"/>
      <c r="CJ96" s="120"/>
      <c r="CK96" s="120"/>
      <c r="CL96" s="120"/>
      <c r="CM96" s="120"/>
      <c r="CN96" s="120"/>
      <c r="CO96" s="120"/>
      <c r="CP96" s="120"/>
      <c r="CQ96" s="120"/>
      <c r="CR96" s="120"/>
      <c r="CS96" s="120"/>
      <c r="CT96" s="120"/>
    </row>
    <row r="97" spans="21:98" ht="15"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120"/>
      <c r="BY97" s="120"/>
      <c r="BZ97" s="120"/>
      <c r="CA97" s="120"/>
      <c r="CB97" s="120"/>
      <c r="CC97" s="120"/>
      <c r="CD97" s="120"/>
      <c r="CE97" s="120"/>
      <c r="CF97" s="120"/>
      <c r="CG97" s="120"/>
      <c r="CH97" s="120"/>
      <c r="CI97" s="120"/>
      <c r="CJ97" s="120"/>
      <c r="CK97" s="120"/>
      <c r="CL97" s="120"/>
      <c r="CM97" s="120"/>
      <c r="CN97" s="120"/>
      <c r="CO97" s="120"/>
      <c r="CP97" s="120"/>
      <c r="CQ97" s="120"/>
      <c r="CR97" s="120"/>
      <c r="CS97" s="120"/>
      <c r="CT97" s="120"/>
    </row>
    <row r="98" spans="21:98" ht="15"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120"/>
      <c r="BY98" s="120"/>
      <c r="BZ98" s="120"/>
      <c r="CA98" s="120"/>
      <c r="CB98" s="120"/>
      <c r="CC98" s="120"/>
      <c r="CD98" s="120"/>
      <c r="CE98" s="120"/>
      <c r="CF98" s="120"/>
      <c r="CG98" s="120"/>
      <c r="CH98" s="120"/>
      <c r="CI98" s="120"/>
      <c r="CJ98" s="120"/>
      <c r="CK98" s="120"/>
      <c r="CL98" s="120"/>
      <c r="CM98" s="120"/>
      <c r="CN98" s="120"/>
      <c r="CO98" s="120"/>
      <c r="CP98" s="120"/>
      <c r="CQ98" s="120"/>
      <c r="CR98" s="120"/>
      <c r="CS98" s="120"/>
      <c r="CT98" s="120"/>
    </row>
    <row r="99" spans="21:98" ht="15"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120"/>
      <c r="BY99" s="120"/>
      <c r="BZ99" s="120"/>
      <c r="CA99" s="120"/>
      <c r="CB99" s="120"/>
      <c r="CC99" s="120"/>
      <c r="CD99" s="120"/>
      <c r="CE99" s="120"/>
      <c r="CF99" s="120"/>
      <c r="CG99" s="120"/>
      <c r="CH99" s="120"/>
      <c r="CI99" s="120"/>
      <c r="CJ99" s="120"/>
      <c r="CK99" s="120"/>
      <c r="CL99" s="120"/>
      <c r="CM99" s="120"/>
      <c r="CN99" s="120"/>
      <c r="CO99" s="120"/>
      <c r="CP99" s="120"/>
      <c r="CQ99" s="120"/>
      <c r="CR99" s="120"/>
      <c r="CS99" s="120"/>
      <c r="CT99" s="120"/>
    </row>
    <row r="100" spans="21:98" ht="15"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120"/>
      <c r="BY100" s="120"/>
      <c r="BZ100" s="120"/>
      <c r="CA100" s="120"/>
      <c r="CB100" s="120"/>
      <c r="CC100" s="120"/>
      <c r="CD100" s="120"/>
      <c r="CE100" s="120"/>
      <c r="CF100" s="120"/>
      <c r="CG100" s="120"/>
      <c r="CH100" s="120"/>
      <c r="CI100" s="120"/>
      <c r="CJ100" s="120"/>
      <c r="CK100" s="120"/>
      <c r="CL100" s="120"/>
      <c r="CM100" s="120"/>
      <c r="CN100" s="120"/>
      <c r="CO100" s="120"/>
      <c r="CP100" s="120"/>
      <c r="CQ100" s="120"/>
      <c r="CR100" s="120"/>
      <c r="CS100" s="120"/>
      <c r="CT100" s="120"/>
    </row>
    <row r="101" spans="21:98" ht="15"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0"/>
      <c r="BZ101" s="120"/>
      <c r="CA101" s="120"/>
      <c r="CB101" s="120"/>
      <c r="CC101" s="120"/>
      <c r="CD101" s="120"/>
      <c r="CE101" s="120"/>
      <c r="CF101" s="120"/>
      <c r="CG101" s="120"/>
      <c r="CH101" s="120"/>
      <c r="CI101" s="120"/>
      <c r="CJ101" s="120"/>
      <c r="CK101" s="120"/>
      <c r="CL101" s="120"/>
      <c r="CM101" s="120"/>
      <c r="CN101" s="120"/>
      <c r="CO101" s="120"/>
      <c r="CP101" s="120"/>
      <c r="CQ101" s="120"/>
      <c r="CR101" s="120"/>
      <c r="CS101" s="120"/>
      <c r="CT101" s="120"/>
    </row>
    <row r="102" spans="21:98" ht="15"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  <c r="BV102" s="120"/>
      <c r="BW102" s="120"/>
      <c r="BX102" s="120"/>
      <c r="BY102" s="120"/>
      <c r="BZ102" s="120"/>
      <c r="CA102" s="120"/>
      <c r="CB102" s="120"/>
      <c r="CC102" s="120"/>
      <c r="CD102" s="120"/>
      <c r="CE102" s="120"/>
      <c r="CF102" s="120"/>
      <c r="CG102" s="120"/>
      <c r="CH102" s="120"/>
      <c r="CI102" s="120"/>
      <c r="CJ102" s="120"/>
      <c r="CK102" s="120"/>
      <c r="CL102" s="120"/>
      <c r="CM102" s="120"/>
      <c r="CN102" s="120"/>
      <c r="CO102" s="120"/>
      <c r="CP102" s="120"/>
      <c r="CQ102" s="120"/>
      <c r="CR102" s="120"/>
      <c r="CS102" s="120"/>
      <c r="CT102" s="120"/>
    </row>
    <row r="103" spans="21:98" ht="15"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0"/>
      <c r="CR103" s="120"/>
      <c r="CS103" s="120"/>
      <c r="CT103" s="120"/>
    </row>
    <row r="104" spans="21:98" ht="15"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0"/>
      <c r="CR104" s="120"/>
      <c r="CS104" s="120"/>
      <c r="CT104" s="120"/>
    </row>
    <row r="105" spans="21:98" ht="15"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0"/>
      <c r="CR105" s="120"/>
      <c r="CS105" s="120"/>
      <c r="CT105" s="120"/>
    </row>
    <row r="106" spans="21:98" ht="15"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  <c r="BV106" s="120"/>
      <c r="BW106" s="120"/>
      <c r="BX106" s="120"/>
      <c r="BY106" s="120"/>
      <c r="BZ106" s="120"/>
      <c r="CA106" s="120"/>
      <c r="CB106" s="120"/>
      <c r="CC106" s="120"/>
      <c r="CD106" s="120"/>
      <c r="CE106" s="120"/>
      <c r="CF106" s="120"/>
      <c r="CG106" s="120"/>
      <c r="CH106" s="120"/>
      <c r="CI106" s="120"/>
      <c r="CJ106" s="120"/>
      <c r="CK106" s="120"/>
      <c r="CL106" s="120"/>
      <c r="CM106" s="120"/>
      <c r="CN106" s="120"/>
      <c r="CO106" s="120"/>
      <c r="CP106" s="120"/>
      <c r="CQ106" s="120"/>
      <c r="CR106" s="120"/>
      <c r="CS106" s="120"/>
      <c r="CT106" s="120"/>
    </row>
    <row r="107" spans="21:98" ht="15"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  <c r="BV107" s="120"/>
      <c r="BW107" s="120"/>
      <c r="BX107" s="120"/>
      <c r="BY107" s="120"/>
      <c r="BZ107" s="120"/>
      <c r="CA107" s="120"/>
      <c r="CB107" s="120"/>
      <c r="CC107" s="120"/>
      <c r="CD107" s="120"/>
      <c r="CE107" s="120"/>
      <c r="CF107" s="120"/>
      <c r="CG107" s="120"/>
      <c r="CH107" s="120"/>
      <c r="CI107" s="120"/>
      <c r="CJ107" s="120"/>
      <c r="CK107" s="120"/>
      <c r="CL107" s="120"/>
      <c r="CM107" s="120"/>
      <c r="CN107" s="120"/>
      <c r="CO107" s="120"/>
      <c r="CP107" s="120"/>
      <c r="CQ107" s="120"/>
      <c r="CR107" s="120"/>
      <c r="CS107" s="120"/>
      <c r="CT107" s="120"/>
    </row>
    <row r="108" spans="21:98" ht="15"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  <c r="BV108" s="120"/>
      <c r="BW108" s="120"/>
      <c r="BX108" s="120"/>
      <c r="BY108" s="120"/>
      <c r="BZ108" s="120"/>
      <c r="CA108" s="120"/>
      <c r="CB108" s="120"/>
      <c r="CC108" s="120"/>
      <c r="CD108" s="120"/>
      <c r="CE108" s="120"/>
      <c r="CF108" s="120"/>
      <c r="CG108" s="120"/>
      <c r="CH108" s="120"/>
      <c r="CI108" s="120"/>
      <c r="CJ108" s="120"/>
      <c r="CK108" s="120"/>
      <c r="CL108" s="120"/>
      <c r="CM108" s="120"/>
      <c r="CN108" s="120"/>
      <c r="CO108" s="120"/>
      <c r="CP108" s="120"/>
      <c r="CQ108" s="120"/>
      <c r="CR108" s="120"/>
      <c r="CS108" s="120"/>
      <c r="CT108" s="120"/>
    </row>
    <row r="109" spans="21:98" ht="15"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  <c r="BV109" s="120"/>
      <c r="BW109" s="120"/>
      <c r="BX109" s="120"/>
      <c r="BY109" s="120"/>
      <c r="BZ109" s="120"/>
      <c r="CA109" s="120"/>
      <c r="CB109" s="120"/>
      <c r="CC109" s="120"/>
      <c r="CD109" s="120"/>
      <c r="CE109" s="120"/>
      <c r="CF109" s="120"/>
      <c r="CG109" s="120"/>
      <c r="CH109" s="120"/>
      <c r="CI109" s="120"/>
      <c r="CJ109" s="120"/>
      <c r="CK109" s="120"/>
      <c r="CL109" s="120"/>
      <c r="CM109" s="120"/>
      <c r="CN109" s="120"/>
      <c r="CO109" s="120"/>
      <c r="CP109" s="120"/>
      <c r="CQ109" s="120"/>
      <c r="CR109" s="120"/>
      <c r="CS109" s="120"/>
      <c r="CT109" s="120"/>
    </row>
    <row r="110" spans="21:98" ht="15"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  <c r="BV110" s="120"/>
      <c r="BW110" s="120"/>
      <c r="BX110" s="120"/>
      <c r="BY110" s="120"/>
      <c r="BZ110" s="120"/>
      <c r="CA110" s="120"/>
      <c r="CB110" s="120"/>
      <c r="CC110" s="120"/>
      <c r="CD110" s="120"/>
      <c r="CE110" s="120"/>
      <c r="CF110" s="120"/>
      <c r="CG110" s="120"/>
      <c r="CH110" s="120"/>
      <c r="CI110" s="120"/>
      <c r="CJ110" s="120"/>
      <c r="CK110" s="120"/>
      <c r="CL110" s="120"/>
      <c r="CM110" s="120"/>
      <c r="CN110" s="120"/>
      <c r="CO110" s="120"/>
      <c r="CP110" s="120"/>
      <c r="CQ110" s="120"/>
      <c r="CR110" s="120"/>
      <c r="CS110" s="120"/>
      <c r="CT110" s="120"/>
    </row>
    <row r="111" spans="21:98" ht="15"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  <c r="BV111" s="120"/>
      <c r="BW111" s="120"/>
      <c r="BX111" s="120"/>
      <c r="BY111" s="120"/>
      <c r="BZ111" s="120"/>
      <c r="CA111" s="120"/>
      <c r="CB111" s="120"/>
      <c r="CC111" s="120"/>
      <c r="CD111" s="120"/>
      <c r="CE111" s="120"/>
      <c r="CF111" s="120"/>
      <c r="CG111" s="120"/>
      <c r="CH111" s="120"/>
      <c r="CI111" s="120"/>
      <c r="CJ111" s="120"/>
      <c r="CK111" s="120"/>
      <c r="CL111" s="120"/>
      <c r="CM111" s="120"/>
      <c r="CN111" s="120"/>
      <c r="CO111" s="120"/>
      <c r="CP111" s="120"/>
      <c r="CQ111" s="120"/>
      <c r="CR111" s="120"/>
      <c r="CS111" s="120"/>
      <c r="CT111" s="120"/>
    </row>
    <row r="112" spans="21:98" ht="15"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  <c r="BV112" s="120"/>
      <c r="BW112" s="120"/>
      <c r="BX112" s="120"/>
      <c r="BY112" s="120"/>
      <c r="BZ112" s="120"/>
      <c r="CA112" s="120"/>
      <c r="CB112" s="120"/>
      <c r="CC112" s="120"/>
      <c r="CD112" s="120"/>
      <c r="CE112" s="120"/>
      <c r="CF112" s="120"/>
      <c r="CG112" s="120"/>
      <c r="CH112" s="120"/>
      <c r="CI112" s="120"/>
      <c r="CJ112" s="120"/>
      <c r="CK112" s="120"/>
      <c r="CL112" s="120"/>
      <c r="CM112" s="120"/>
      <c r="CN112" s="120"/>
      <c r="CO112" s="120"/>
      <c r="CP112" s="120"/>
      <c r="CQ112" s="120"/>
      <c r="CR112" s="120"/>
      <c r="CS112" s="120"/>
      <c r="CT112" s="120"/>
    </row>
    <row r="113" spans="21:98" ht="15"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  <c r="BV113" s="120"/>
      <c r="BW113" s="120"/>
      <c r="BX113" s="120"/>
      <c r="BY113" s="120"/>
      <c r="BZ113" s="120"/>
      <c r="CA113" s="120"/>
      <c r="CB113" s="120"/>
      <c r="CC113" s="120"/>
      <c r="CD113" s="120"/>
      <c r="CE113" s="120"/>
      <c r="CF113" s="120"/>
      <c r="CG113" s="120"/>
      <c r="CH113" s="120"/>
      <c r="CI113" s="120"/>
      <c r="CJ113" s="120"/>
      <c r="CK113" s="120"/>
      <c r="CL113" s="120"/>
      <c r="CM113" s="120"/>
      <c r="CN113" s="120"/>
      <c r="CO113" s="120"/>
      <c r="CP113" s="120"/>
      <c r="CQ113" s="120"/>
      <c r="CR113" s="120"/>
      <c r="CS113" s="120"/>
      <c r="CT113" s="120"/>
    </row>
    <row r="114" spans="21:98" ht="15"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  <c r="BV114" s="120"/>
      <c r="BW114" s="120"/>
      <c r="BX114" s="120"/>
      <c r="BY114" s="120"/>
      <c r="BZ114" s="120"/>
      <c r="CA114" s="120"/>
      <c r="CB114" s="120"/>
      <c r="CC114" s="120"/>
      <c r="CD114" s="120"/>
      <c r="CE114" s="120"/>
      <c r="CF114" s="120"/>
      <c r="CG114" s="120"/>
      <c r="CH114" s="120"/>
      <c r="CI114" s="120"/>
      <c r="CJ114" s="120"/>
      <c r="CK114" s="120"/>
      <c r="CL114" s="120"/>
      <c r="CM114" s="120"/>
      <c r="CN114" s="120"/>
      <c r="CO114" s="120"/>
      <c r="CP114" s="120"/>
      <c r="CQ114" s="120"/>
      <c r="CR114" s="120"/>
      <c r="CS114" s="120"/>
      <c r="CT114" s="120"/>
    </row>
    <row r="115" spans="21:98" ht="15"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  <c r="BV115" s="120"/>
      <c r="BW115" s="120"/>
      <c r="BX115" s="120"/>
      <c r="BY115" s="120"/>
      <c r="BZ115" s="120"/>
      <c r="CA115" s="120"/>
      <c r="CB115" s="120"/>
      <c r="CC115" s="120"/>
      <c r="CD115" s="120"/>
      <c r="CE115" s="120"/>
      <c r="CF115" s="120"/>
      <c r="CG115" s="120"/>
      <c r="CH115" s="120"/>
      <c r="CI115" s="120"/>
      <c r="CJ115" s="120"/>
      <c r="CK115" s="120"/>
      <c r="CL115" s="120"/>
      <c r="CM115" s="120"/>
      <c r="CN115" s="120"/>
      <c r="CO115" s="120"/>
      <c r="CP115" s="120"/>
      <c r="CQ115" s="120"/>
      <c r="CR115" s="120"/>
      <c r="CS115" s="120"/>
      <c r="CT115" s="120"/>
    </row>
    <row r="116" spans="21:98" ht="15"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</row>
    <row r="117" spans="21:98" ht="15"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  <c r="BV117" s="120"/>
      <c r="BW117" s="120"/>
      <c r="BX117" s="120"/>
      <c r="BY117" s="120"/>
      <c r="BZ117" s="120"/>
      <c r="CA117" s="120"/>
      <c r="CB117" s="120"/>
      <c r="CC117" s="120"/>
      <c r="CD117" s="120"/>
      <c r="CE117" s="120"/>
      <c r="CF117" s="120"/>
      <c r="CG117" s="120"/>
      <c r="CH117" s="120"/>
      <c r="CI117" s="120"/>
      <c r="CJ117" s="120"/>
      <c r="CK117" s="120"/>
      <c r="CL117" s="120"/>
      <c r="CM117" s="120"/>
      <c r="CN117" s="120"/>
      <c r="CO117" s="120"/>
      <c r="CP117" s="120"/>
      <c r="CQ117" s="120"/>
      <c r="CR117" s="120"/>
      <c r="CS117" s="120"/>
      <c r="CT117" s="120"/>
    </row>
    <row r="118" spans="21:98" ht="15"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/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</row>
    <row r="119" spans="21:98" ht="15"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  <c r="BV119" s="120"/>
      <c r="BW119" s="120"/>
      <c r="BX119" s="120"/>
      <c r="BY119" s="120"/>
      <c r="BZ119" s="120"/>
      <c r="CA119" s="120"/>
      <c r="CB119" s="120"/>
      <c r="CC119" s="120"/>
      <c r="CD119" s="120"/>
      <c r="CE119" s="120"/>
      <c r="CF119" s="120"/>
      <c r="CG119" s="120"/>
      <c r="CH119" s="120"/>
      <c r="CI119" s="120"/>
      <c r="CJ119" s="120"/>
      <c r="CK119" s="120"/>
      <c r="CL119" s="120"/>
      <c r="CM119" s="120"/>
      <c r="CN119" s="120"/>
      <c r="CO119" s="120"/>
      <c r="CP119" s="120"/>
      <c r="CQ119" s="120"/>
      <c r="CR119" s="120"/>
      <c r="CS119" s="120"/>
      <c r="CT119" s="120"/>
    </row>
    <row r="120" spans="21:98" ht="15"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120"/>
      <c r="BW120" s="120"/>
      <c r="BX120" s="120"/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120"/>
      <c r="CL120" s="120"/>
      <c r="CM120" s="120"/>
      <c r="CN120" s="120"/>
      <c r="CO120" s="120"/>
      <c r="CP120" s="120"/>
      <c r="CQ120" s="120"/>
      <c r="CR120" s="120"/>
      <c r="CS120" s="120"/>
      <c r="CT120" s="120"/>
    </row>
    <row r="121" spans="21:98" ht="15"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  <c r="BV121" s="120"/>
      <c r="BW121" s="120"/>
      <c r="BX121" s="120"/>
      <c r="BY121" s="120"/>
      <c r="BZ121" s="120"/>
      <c r="CA121" s="120"/>
      <c r="CB121" s="120"/>
      <c r="CC121" s="120"/>
      <c r="CD121" s="120"/>
      <c r="CE121" s="120"/>
      <c r="CF121" s="120"/>
      <c r="CG121" s="120"/>
      <c r="CH121" s="120"/>
      <c r="CI121" s="120"/>
      <c r="CJ121" s="120"/>
      <c r="CK121" s="120"/>
      <c r="CL121" s="120"/>
      <c r="CM121" s="120"/>
      <c r="CN121" s="120"/>
      <c r="CO121" s="120"/>
      <c r="CP121" s="120"/>
      <c r="CQ121" s="120"/>
      <c r="CR121" s="120"/>
      <c r="CS121" s="120"/>
      <c r="CT121" s="120"/>
    </row>
    <row r="122" spans="21:98" ht="15"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  <c r="BV122" s="120"/>
      <c r="BW122" s="120"/>
      <c r="BX122" s="120"/>
      <c r="BY122" s="120"/>
      <c r="BZ122" s="120"/>
      <c r="CA122" s="120"/>
      <c r="CB122" s="120"/>
      <c r="CC122" s="120"/>
      <c r="CD122" s="120"/>
      <c r="CE122" s="120"/>
      <c r="CF122" s="120"/>
      <c r="CG122" s="120"/>
      <c r="CH122" s="120"/>
      <c r="CI122" s="120"/>
      <c r="CJ122" s="120"/>
      <c r="CK122" s="120"/>
      <c r="CL122" s="120"/>
      <c r="CM122" s="120"/>
      <c r="CN122" s="120"/>
      <c r="CO122" s="120"/>
      <c r="CP122" s="120"/>
      <c r="CQ122" s="120"/>
      <c r="CR122" s="120"/>
      <c r="CS122" s="120"/>
      <c r="CT122" s="120"/>
    </row>
    <row r="123" spans="21:98" ht="15"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  <c r="BV123" s="120"/>
      <c r="BW123" s="120"/>
      <c r="BX123" s="120"/>
      <c r="BY123" s="120"/>
      <c r="BZ123" s="120"/>
      <c r="CA123" s="120"/>
      <c r="CB123" s="120"/>
      <c r="CC123" s="120"/>
      <c r="CD123" s="120"/>
      <c r="CE123" s="120"/>
      <c r="CF123" s="120"/>
      <c r="CG123" s="120"/>
      <c r="CH123" s="120"/>
      <c r="CI123" s="120"/>
      <c r="CJ123" s="120"/>
      <c r="CK123" s="120"/>
      <c r="CL123" s="120"/>
      <c r="CM123" s="120"/>
      <c r="CN123" s="120"/>
      <c r="CO123" s="120"/>
      <c r="CP123" s="120"/>
      <c r="CQ123" s="120"/>
      <c r="CR123" s="120"/>
      <c r="CS123" s="120"/>
      <c r="CT123" s="120"/>
    </row>
    <row r="124" spans="21:98" ht="15"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  <c r="BV124" s="120"/>
      <c r="BW124" s="120"/>
      <c r="BX124" s="120"/>
      <c r="BY124" s="120"/>
      <c r="BZ124" s="120"/>
      <c r="CA124" s="120"/>
      <c r="CB124" s="120"/>
      <c r="CC124" s="120"/>
      <c r="CD124" s="120"/>
      <c r="CE124" s="120"/>
      <c r="CF124" s="120"/>
      <c r="CG124" s="120"/>
      <c r="CH124" s="120"/>
      <c r="CI124" s="120"/>
      <c r="CJ124" s="120"/>
      <c r="CK124" s="120"/>
      <c r="CL124" s="120"/>
      <c r="CM124" s="120"/>
      <c r="CN124" s="120"/>
      <c r="CO124" s="120"/>
      <c r="CP124" s="120"/>
      <c r="CQ124" s="120"/>
      <c r="CR124" s="120"/>
      <c r="CS124" s="120"/>
      <c r="CT124" s="120"/>
    </row>
    <row r="125" spans="21:98" ht="15"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  <c r="BV125" s="120"/>
      <c r="BW125" s="120"/>
      <c r="BX125" s="120"/>
      <c r="BY125" s="120"/>
      <c r="BZ125" s="120"/>
      <c r="CA125" s="120"/>
      <c r="CB125" s="120"/>
      <c r="CC125" s="120"/>
      <c r="CD125" s="120"/>
      <c r="CE125" s="120"/>
      <c r="CF125" s="120"/>
      <c r="CG125" s="120"/>
      <c r="CH125" s="120"/>
      <c r="CI125" s="120"/>
      <c r="CJ125" s="120"/>
      <c r="CK125" s="120"/>
      <c r="CL125" s="120"/>
      <c r="CM125" s="120"/>
      <c r="CN125" s="120"/>
      <c r="CO125" s="120"/>
      <c r="CP125" s="120"/>
      <c r="CQ125" s="120"/>
      <c r="CR125" s="120"/>
      <c r="CS125" s="120"/>
      <c r="CT125" s="120"/>
    </row>
    <row r="126" spans="21:98" ht="15"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  <c r="BV126" s="120"/>
      <c r="BW126" s="120"/>
      <c r="BX126" s="120"/>
      <c r="BY126" s="120"/>
      <c r="BZ126" s="120"/>
      <c r="CA126" s="120"/>
      <c r="CB126" s="120"/>
      <c r="CC126" s="120"/>
      <c r="CD126" s="120"/>
      <c r="CE126" s="120"/>
      <c r="CF126" s="120"/>
      <c r="CG126" s="120"/>
      <c r="CH126" s="120"/>
      <c r="CI126" s="120"/>
      <c r="CJ126" s="120"/>
      <c r="CK126" s="120"/>
      <c r="CL126" s="120"/>
      <c r="CM126" s="120"/>
      <c r="CN126" s="120"/>
      <c r="CO126" s="120"/>
      <c r="CP126" s="120"/>
      <c r="CQ126" s="120"/>
      <c r="CR126" s="120"/>
      <c r="CS126" s="120"/>
      <c r="CT126" s="120"/>
    </row>
    <row r="127" spans="21:98" ht="15"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  <c r="BV127" s="120"/>
      <c r="BW127" s="120"/>
      <c r="BX127" s="120"/>
      <c r="BY127" s="120"/>
      <c r="BZ127" s="120"/>
      <c r="CA127" s="120"/>
      <c r="CB127" s="120"/>
      <c r="CC127" s="120"/>
      <c r="CD127" s="120"/>
      <c r="CE127" s="120"/>
      <c r="CF127" s="120"/>
      <c r="CG127" s="120"/>
      <c r="CH127" s="120"/>
      <c r="CI127" s="120"/>
      <c r="CJ127" s="120"/>
      <c r="CK127" s="120"/>
      <c r="CL127" s="120"/>
      <c r="CM127" s="120"/>
      <c r="CN127" s="120"/>
      <c r="CO127" s="120"/>
      <c r="CP127" s="120"/>
      <c r="CQ127" s="120"/>
      <c r="CR127" s="120"/>
      <c r="CS127" s="120"/>
      <c r="CT127" s="120"/>
    </row>
    <row r="128" spans="21:98" ht="15"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  <c r="BV128" s="120"/>
      <c r="BW128" s="120"/>
      <c r="BX128" s="120"/>
      <c r="BY128" s="120"/>
      <c r="BZ128" s="120"/>
      <c r="CA128" s="120"/>
      <c r="CB128" s="120"/>
      <c r="CC128" s="120"/>
      <c r="CD128" s="120"/>
      <c r="CE128" s="120"/>
      <c r="CF128" s="120"/>
      <c r="CG128" s="120"/>
      <c r="CH128" s="120"/>
      <c r="CI128" s="120"/>
      <c r="CJ128" s="120"/>
      <c r="CK128" s="120"/>
      <c r="CL128" s="120"/>
      <c r="CM128" s="120"/>
      <c r="CN128" s="120"/>
      <c r="CO128" s="120"/>
      <c r="CP128" s="120"/>
      <c r="CQ128" s="120"/>
      <c r="CR128" s="120"/>
      <c r="CS128" s="120"/>
      <c r="CT128" s="120"/>
    </row>
    <row r="129" spans="21:98" ht="15"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  <c r="BV129" s="120"/>
      <c r="BW129" s="120"/>
      <c r="BX129" s="120"/>
      <c r="BY129" s="120"/>
      <c r="BZ129" s="120"/>
      <c r="CA129" s="120"/>
      <c r="CB129" s="120"/>
      <c r="CC129" s="120"/>
      <c r="CD129" s="120"/>
      <c r="CE129" s="120"/>
      <c r="CF129" s="120"/>
      <c r="CG129" s="120"/>
      <c r="CH129" s="120"/>
      <c r="CI129" s="120"/>
      <c r="CJ129" s="120"/>
      <c r="CK129" s="120"/>
      <c r="CL129" s="120"/>
      <c r="CM129" s="120"/>
      <c r="CN129" s="120"/>
      <c r="CO129" s="120"/>
      <c r="CP129" s="120"/>
      <c r="CQ129" s="120"/>
      <c r="CR129" s="120"/>
      <c r="CS129" s="120"/>
      <c r="CT129" s="120"/>
    </row>
    <row r="130" spans="21:98" ht="15"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</row>
    <row r="131" spans="21:98" ht="15"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</row>
    <row r="132" spans="21:98" ht="15"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  <c r="BV132" s="120"/>
      <c r="BW132" s="120"/>
      <c r="BX132" s="120"/>
      <c r="BY132" s="120"/>
      <c r="BZ132" s="120"/>
      <c r="CA132" s="120"/>
      <c r="CB132" s="120"/>
      <c r="CC132" s="120"/>
      <c r="CD132" s="120"/>
      <c r="CE132" s="120"/>
      <c r="CF132" s="120"/>
      <c r="CG132" s="120"/>
      <c r="CH132" s="120"/>
      <c r="CI132" s="120"/>
      <c r="CJ132" s="120"/>
      <c r="CK132" s="120"/>
      <c r="CL132" s="120"/>
      <c r="CM132" s="120"/>
      <c r="CN132" s="120"/>
      <c r="CO132" s="120"/>
      <c r="CP132" s="120"/>
      <c r="CQ132" s="120"/>
      <c r="CR132" s="120"/>
      <c r="CS132" s="120"/>
      <c r="CT132" s="120"/>
    </row>
    <row r="133" spans="21:98" ht="15"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  <c r="BV133" s="120"/>
      <c r="BW133" s="120"/>
      <c r="BX133" s="120"/>
      <c r="BY133" s="120"/>
      <c r="BZ133" s="120"/>
      <c r="CA133" s="120"/>
      <c r="CB133" s="120"/>
      <c r="CC133" s="120"/>
      <c r="CD133" s="120"/>
      <c r="CE133" s="120"/>
      <c r="CF133" s="120"/>
      <c r="CG133" s="120"/>
      <c r="CH133" s="120"/>
      <c r="CI133" s="120"/>
      <c r="CJ133" s="120"/>
      <c r="CK133" s="120"/>
      <c r="CL133" s="120"/>
      <c r="CM133" s="120"/>
      <c r="CN133" s="120"/>
      <c r="CO133" s="120"/>
      <c r="CP133" s="120"/>
      <c r="CQ133" s="120"/>
      <c r="CR133" s="120"/>
      <c r="CS133" s="120"/>
      <c r="CT133" s="120"/>
    </row>
    <row r="134" spans="21:98" ht="15"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</row>
    <row r="135" spans="21:98" ht="15"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</row>
    <row r="136" spans="21:98" ht="15"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  <c r="BV136" s="120"/>
      <c r="BW136" s="120"/>
      <c r="BX136" s="120"/>
      <c r="BY136" s="120"/>
      <c r="BZ136" s="120"/>
      <c r="CA136" s="120"/>
      <c r="CB136" s="120"/>
      <c r="CC136" s="120"/>
      <c r="CD136" s="120"/>
      <c r="CE136" s="120"/>
      <c r="CF136" s="120"/>
      <c r="CG136" s="120"/>
      <c r="CH136" s="120"/>
      <c r="CI136" s="120"/>
      <c r="CJ136" s="120"/>
      <c r="CK136" s="120"/>
      <c r="CL136" s="120"/>
      <c r="CM136" s="120"/>
      <c r="CN136" s="120"/>
      <c r="CO136" s="120"/>
      <c r="CP136" s="120"/>
      <c r="CQ136" s="120"/>
      <c r="CR136" s="120"/>
      <c r="CS136" s="120"/>
      <c r="CT136" s="120"/>
    </row>
    <row r="137" spans="21:98" ht="15"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  <c r="BV137" s="120"/>
      <c r="BW137" s="120"/>
      <c r="BX137" s="120"/>
      <c r="BY137" s="120"/>
      <c r="BZ137" s="120"/>
      <c r="CA137" s="120"/>
      <c r="CB137" s="120"/>
      <c r="CC137" s="120"/>
      <c r="CD137" s="120"/>
      <c r="CE137" s="120"/>
      <c r="CF137" s="120"/>
      <c r="CG137" s="120"/>
      <c r="CH137" s="120"/>
      <c r="CI137" s="120"/>
      <c r="CJ137" s="120"/>
      <c r="CK137" s="120"/>
      <c r="CL137" s="120"/>
      <c r="CM137" s="120"/>
      <c r="CN137" s="120"/>
      <c r="CO137" s="120"/>
      <c r="CP137" s="120"/>
      <c r="CQ137" s="120"/>
      <c r="CR137" s="120"/>
      <c r="CS137" s="120"/>
      <c r="CT137" s="120"/>
    </row>
    <row r="138" spans="21:98" ht="15"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</row>
    <row r="139" spans="21:98" ht="15"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  <c r="BV139" s="120"/>
      <c r="BW139" s="120"/>
      <c r="BX139" s="120"/>
      <c r="BY139" s="120"/>
      <c r="BZ139" s="120"/>
      <c r="CA139" s="120"/>
      <c r="CB139" s="120"/>
      <c r="CC139" s="120"/>
      <c r="CD139" s="120"/>
      <c r="CE139" s="120"/>
      <c r="CF139" s="120"/>
      <c r="CG139" s="120"/>
      <c r="CH139" s="120"/>
      <c r="CI139" s="120"/>
      <c r="CJ139" s="120"/>
      <c r="CK139" s="120"/>
      <c r="CL139" s="120"/>
      <c r="CM139" s="120"/>
      <c r="CN139" s="120"/>
      <c r="CO139" s="120"/>
      <c r="CP139" s="120"/>
      <c r="CQ139" s="120"/>
      <c r="CR139" s="120"/>
      <c r="CS139" s="120"/>
      <c r="CT139" s="120"/>
    </row>
    <row r="140" spans="21:98" ht="15"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20"/>
      <c r="CL140" s="120"/>
      <c r="CM140" s="120"/>
      <c r="CN140" s="120"/>
      <c r="CO140" s="120"/>
      <c r="CP140" s="120"/>
      <c r="CQ140" s="120"/>
      <c r="CR140" s="120"/>
      <c r="CS140" s="120"/>
      <c r="CT140" s="120"/>
    </row>
    <row r="141" spans="21:98" ht="15"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  <c r="BV141" s="120"/>
      <c r="BW141" s="120"/>
      <c r="BX141" s="120"/>
      <c r="BY141" s="120"/>
      <c r="BZ141" s="120"/>
      <c r="CA141" s="120"/>
      <c r="CB141" s="120"/>
      <c r="CC141" s="120"/>
      <c r="CD141" s="120"/>
      <c r="CE141" s="120"/>
      <c r="CF141" s="120"/>
      <c r="CG141" s="120"/>
      <c r="CH141" s="120"/>
      <c r="CI141" s="120"/>
      <c r="CJ141" s="120"/>
      <c r="CK141" s="120"/>
      <c r="CL141" s="120"/>
      <c r="CM141" s="120"/>
      <c r="CN141" s="120"/>
      <c r="CO141" s="120"/>
      <c r="CP141" s="120"/>
      <c r="CQ141" s="120"/>
      <c r="CR141" s="120"/>
      <c r="CS141" s="120"/>
      <c r="CT141" s="120"/>
    </row>
    <row r="142" spans="21:98" ht="15"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  <c r="BV142" s="120"/>
      <c r="BW142" s="120"/>
      <c r="BX142" s="120"/>
      <c r="BY142" s="120"/>
      <c r="BZ142" s="120"/>
      <c r="CA142" s="120"/>
      <c r="CB142" s="120"/>
      <c r="CC142" s="120"/>
      <c r="CD142" s="120"/>
      <c r="CE142" s="120"/>
      <c r="CF142" s="120"/>
      <c r="CG142" s="120"/>
      <c r="CH142" s="120"/>
      <c r="CI142" s="120"/>
      <c r="CJ142" s="120"/>
      <c r="CK142" s="120"/>
      <c r="CL142" s="120"/>
      <c r="CM142" s="120"/>
      <c r="CN142" s="120"/>
      <c r="CO142" s="120"/>
      <c r="CP142" s="120"/>
      <c r="CQ142" s="120"/>
      <c r="CR142" s="120"/>
      <c r="CS142" s="120"/>
      <c r="CT142" s="120"/>
    </row>
    <row r="143" spans="21:98" ht="15"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</row>
    <row r="144" spans="21:98" ht="15"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  <c r="BV144" s="120"/>
      <c r="BW144" s="120"/>
      <c r="BX144" s="120"/>
      <c r="BY144" s="120"/>
      <c r="BZ144" s="120"/>
      <c r="CA144" s="120"/>
      <c r="CB144" s="120"/>
      <c r="CC144" s="120"/>
      <c r="CD144" s="120"/>
      <c r="CE144" s="120"/>
      <c r="CF144" s="120"/>
      <c r="CG144" s="120"/>
      <c r="CH144" s="120"/>
      <c r="CI144" s="120"/>
      <c r="CJ144" s="120"/>
      <c r="CK144" s="120"/>
      <c r="CL144" s="120"/>
      <c r="CM144" s="120"/>
      <c r="CN144" s="120"/>
      <c r="CO144" s="120"/>
      <c r="CP144" s="120"/>
      <c r="CQ144" s="120"/>
      <c r="CR144" s="120"/>
      <c r="CS144" s="120"/>
      <c r="CT144" s="120"/>
    </row>
    <row r="145" spans="21:98" ht="15"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  <c r="BV145" s="120"/>
      <c r="BW145" s="120"/>
      <c r="BX145" s="120"/>
      <c r="BY145" s="120"/>
      <c r="BZ145" s="120"/>
      <c r="CA145" s="120"/>
      <c r="CB145" s="120"/>
      <c r="CC145" s="120"/>
      <c r="CD145" s="120"/>
      <c r="CE145" s="120"/>
      <c r="CF145" s="120"/>
      <c r="CG145" s="120"/>
      <c r="CH145" s="120"/>
      <c r="CI145" s="120"/>
      <c r="CJ145" s="120"/>
      <c r="CK145" s="120"/>
      <c r="CL145" s="120"/>
      <c r="CM145" s="120"/>
      <c r="CN145" s="120"/>
      <c r="CO145" s="120"/>
      <c r="CP145" s="120"/>
      <c r="CQ145" s="120"/>
      <c r="CR145" s="120"/>
      <c r="CS145" s="120"/>
      <c r="CT145" s="120"/>
    </row>
    <row r="146" spans="21:98" ht="15"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</row>
    <row r="147" spans="21:98" ht="15"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  <c r="BV147" s="120"/>
      <c r="BW147" s="120"/>
      <c r="BX147" s="120"/>
      <c r="BY147" s="120"/>
      <c r="BZ147" s="120"/>
      <c r="CA147" s="120"/>
      <c r="CB147" s="120"/>
      <c r="CC147" s="120"/>
      <c r="CD147" s="120"/>
      <c r="CE147" s="120"/>
      <c r="CF147" s="120"/>
      <c r="CG147" s="120"/>
      <c r="CH147" s="120"/>
      <c r="CI147" s="120"/>
      <c r="CJ147" s="120"/>
      <c r="CK147" s="120"/>
      <c r="CL147" s="120"/>
      <c r="CM147" s="120"/>
      <c r="CN147" s="120"/>
      <c r="CO147" s="120"/>
      <c r="CP147" s="120"/>
      <c r="CQ147" s="120"/>
      <c r="CR147" s="120"/>
      <c r="CS147" s="120"/>
      <c r="CT147" s="120"/>
    </row>
    <row r="148" spans="21:98" ht="15"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  <c r="BV148" s="120"/>
      <c r="BW148" s="120"/>
      <c r="BX148" s="120"/>
      <c r="BY148" s="120"/>
      <c r="BZ148" s="120"/>
      <c r="CA148" s="120"/>
      <c r="CB148" s="120"/>
      <c r="CC148" s="120"/>
      <c r="CD148" s="120"/>
      <c r="CE148" s="120"/>
      <c r="CF148" s="120"/>
      <c r="CG148" s="120"/>
      <c r="CH148" s="120"/>
      <c r="CI148" s="120"/>
      <c r="CJ148" s="120"/>
      <c r="CK148" s="120"/>
      <c r="CL148" s="120"/>
      <c r="CM148" s="120"/>
      <c r="CN148" s="120"/>
      <c r="CO148" s="120"/>
      <c r="CP148" s="120"/>
      <c r="CQ148" s="120"/>
      <c r="CR148" s="120"/>
      <c r="CS148" s="120"/>
      <c r="CT148" s="120"/>
    </row>
    <row r="149" spans="21:98" ht="15"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  <c r="BV149" s="120"/>
      <c r="BW149" s="120"/>
      <c r="BX149" s="120"/>
      <c r="BY149" s="120"/>
      <c r="BZ149" s="120"/>
      <c r="CA149" s="120"/>
      <c r="CB149" s="120"/>
      <c r="CC149" s="120"/>
      <c r="CD149" s="120"/>
      <c r="CE149" s="120"/>
      <c r="CF149" s="120"/>
      <c r="CG149" s="120"/>
      <c r="CH149" s="120"/>
      <c r="CI149" s="120"/>
      <c r="CJ149" s="120"/>
      <c r="CK149" s="120"/>
      <c r="CL149" s="120"/>
      <c r="CM149" s="120"/>
      <c r="CN149" s="120"/>
      <c r="CO149" s="120"/>
      <c r="CP149" s="120"/>
      <c r="CQ149" s="120"/>
      <c r="CR149" s="120"/>
      <c r="CS149" s="120"/>
      <c r="CT149" s="120"/>
    </row>
    <row r="150" spans="21:98" ht="15"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</row>
    <row r="151" spans="21:98" ht="15"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  <c r="BV151" s="120"/>
      <c r="BW151" s="120"/>
      <c r="BX151" s="120"/>
      <c r="BY151" s="120"/>
      <c r="BZ151" s="120"/>
      <c r="CA151" s="120"/>
      <c r="CB151" s="120"/>
      <c r="CC151" s="120"/>
      <c r="CD151" s="120"/>
      <c r="CE151" s="120"/>
      <c r="CF151" s="120"/>
      <c r="CG151" s="120"/>
      <c r="CH151" s="120"/>
      <c r="CI151" s="120"/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</row>
    <row r="152" spans="21:98" ht="15"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  <c r="BV152" s="120"/>
      <c r="BW152" s="120"/>
      <c r="BX152" s="120"/>
      <c r="BY152" s="120"/>
      <c r="BZ152" s="120"/>
      <c r="CA152" s="120"/>
      <c r="CB152" s="120"/>
      <c r="CC152" s="120"/>
      <c r="CD152" s="120"/>
      <c r="CE152" s="120"/>
      <c r="CF152" s="120"/>
      <c r="CG152" s="120"/>
      <c r="CH152" s="120"/>
      <c r="CI152" s="120"/>
      <c r="CJ152" s="120"/>
      <c r="CK152" s="120"/>
      <c r="CL152" s="120"/>
      <c r="CM152" s="120"/>
      <c r="CN152" s="120"/>
      <c r="CO152" s="120"/>
      <c r="CP152" s="120"/>
      <c r="CQ152" s="120"/>
      <c r="CR152" s="120"/>
      <c r="CS152" s="120"/>
      <c r="CT152" s="120"/>
    </row>
    <row r="153" spans="21:98" ht="15"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  <c r="BV153" s="120"/>
      <c r="BW153" s="120"/>
      <c r="BX153" s="120"/>
      <c r="BY153" s="120"/>
      <c r="BZ153" s="120"/>
      <c r="CA153" s="120"/>
      <c r="CB153" s="120"/>
      <c r="CC153" s="120"/>
      <c r="CD153" s="120"/>
      <c r="CE153" s="120"/>
      <c r="CF153" s="120"/>
      <c r="CG153" s="120"/>
      <c r="CH153" s="120"/>
      <c r="CI153" s="120"/>
      <c r="CJ153" s="120"/>
      <c r="CK153" s="120"/>
      <c r="CL153" s="120"/>
      <c r="CM153" s="120"/>
      <c r="CN153" s="120"/>
      <c r="CO153" s="120"/>
      <c r="CP153" s="120"/>
      <c r="CQ153" s="120"/>
      <c r="CR153" s="120"/>
      <c r="CS153" s="120"/>
      <c r="CT153" s="120"/>
    </row>
    <row r="154" spans="21:98" ht="15"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  <c r="BV154" s="120"/>
      <c r="BW154" s="120"/>
      <c r="BX154" s="120"/>
      <c r="BY154" s="120"/>
      <c r="BZ154" s="120"/>
      <c r="CA154" s="120"/>
      <c r="CB154" s="120"/>
      <c r="CC154" s="120"/>
      <c r="CD154" s="120"/>
      <c r="CE154" s="120"/>
      <c r="CF154" s="120"/>
      <c r="CG154" s="120"/>
      <c r="CH154" s="120"/>
      <c r="CI154" s="120"/>
      <c r="CJ154" s="120"/>
      <c r="CK154" s="120"/>
      <c r="CL154" s="120"/>
      <c r="CM154" s="120"/>
      <c r="CN154" s="120"/>
      <c r="CO154" s="120"/>
      <c r="CP154" s="120"/>
      <c r="CQ154" s="120"/>
      <c r="CR154" s="120"/>
      <c r="CS154" s="120"/>
      <c r="CT154" s="120"/>
    </row>
    <row r="155" spans="21:98" ht="15"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  <c r="BV155" s="120"/>
      <c r="BW155" s="120"/>
      <c r="BX155" s="120"/>
      <c r="BY155" s="120"/>
      <c r="BZ155" s="120"/>
      <c r="CA155" s="120"/>
      <c r="CB155" s="120"/>
      <c r="CC155" s="120"/>
      <c r="CD155" s="120"/>
      <c r="CE155" s="120"/>
      <c r="CF155" s="120"/>
      <c r="CG155" s="120"/>
      <c r="CH155" s="120"/>
      <c r="CI155" s="120"/>
      <c r="CJ155" s="120"/>
      <c r="CK155" s="120"/>
      <c r="CL155" s="120"/>
      <c r="CM155" s="120"/>
      <c r="CN155" s="120"/>
      <c r="CO155" s="120"/>
      <c r="CP155" s="120"/>
      <c r="CQ155" s="120"/>
      <c r="CR155" s="120"/>
      <c r="CS155" s="120"/>
      <c r="CT155" s="120"/>
    </row>
    <row r="156" spans="21:98" ht="15"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  <c r="BV156" s="120"/>
      <c r="BW156" s="120"/>
      <c r="BX156" s="120"/>
      <c r="BY156" s="120"/>
      <c r="BZ156" s="120"/>
      <c r="CA156" s="120"/>
      <c r="CB156" s="120"/>
      <c r="CC156" s="120"/>
      <c r="CD156" s="120"/>
      <c r="CE156" s="120"/>
      <c r="CF156" s="120"/>
      <c r="CG156" s="120"/>
      <c r="CH156" s="120"/>
      <c r="CI156" s="120"/>
      <c r="CJ156" s="120"/>
      <c r="CK156" s="120"/>
      <c r="CL156" s="120"/>
      <c r="CM156" s="120"/>
      <c r="CN156" s="120"/>
      <c r="CO156" s="120"/>
      <c r="CP156" s="120"/>
      <c r="CQ156" s="120"/>
      <c r="CR156" s="120"/>
      <c r="CS156" s="120"/>
      <c r="CT156" s="120"/>
    </row>
    <row r="157" spans="21:98" ht="15"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  <c r="BV157" s="120"/>
      <c r="BW157" s="120"/>
      <c r="BX157" s="120"/>
      <c r="BY157" s="120"/>
      <c r="BZ157" s="120"/>
      <c r="CA157" s="120"/>
      <c r="CB157" s="120"/>
      <c r="CC157" s="120"/>
      <c r="CD157" s="120"/>
      <c r="CE157" s="120"/>
      <c r="CF157" s="120"/>
      <c r="CG157" s="120"/>
      <c r="CH157" s="120"/>
      <c r="CI157" s="120"/>
      <c r="CJ157" s="120"/>
      <c r="CK157" s="120"/>
      <c r="CL157" s="120"/>
      <c r="CM157" s="120"/>
      <c r="CN157" s="120"/>
      <c r="CO157" s="120"/>
      <c r="CP157" s="120"/>
      <c r="CQ157" s="120"/>
      <c r="CR157" s="120"/>
      <c r="CS157" s="120"/>
      <c r="CT157" s="120"/>
    </row>
    <row r="158" spans="21:98" ht="15"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  <c r="BV158" s="120"/>
      <c r="BW158" s="120"/>
      <c r="BX158" s="120"/>
      <c r="BY158" s="120"/>
      <c r="BZ158" s="120"/>
      <c r="CA158" s="120"/>
      <c r="CB158" s="120"/>
      <c r="CC158" s="120"/>
      <c r="CD158" s="120"/>
      <c r="CE158" s="120"/>
      <c r="CF158" s="120"/>
      <c r="CG158" s="120"/>
      <c r="CH158" s="120"/>
      <c r="CI158" s="120"/>
      <c r="CJ158" s="120"/>
      <c r="CK158" s="120"/>
      <c r="CL158" s="120"/>
      <c r="CM158" s="120"/>
      <c r="CN158" s="120"/>
      <c r="CO158" s="120"/>
      <c r="CP158" s="120"/>
      <c r="CQ158" s="120"/>
      <c r="CR158" s="120"/>
      <c r="CS158" s="120"/>
      <c r="CT158" s="120"/>
    </row>
    <row r="159" spans="21:98" ht="15"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120"/>
      <c r="BW159" s="120"/>
      <c r="BX159" s="120"/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120"/>
      <c r="CL159" s="120"/>
      <c r="CM159" s="120"/>
      <c r="CN159" s="120"/>
      <c r="CO159" s="120"/>
      <c r="CP159" s="120"/>
      <c r="CQ159" s="120"/>
      <c r="CR159" s="120"/>
      <c r="CS159" s="120"/>
      <c r="CT159" s="120"/>
    </row>
    <row r="160" spans="21:98" ht="15"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  <c r="BV160" s="120"/>
      <c r="BW160" s="120"/>
      <c r="BX160" s="120"/>
      <c r="BY160" s="120"/>
      <c r="BZ160" s="120"/>
      <c r="CA160" s="120"/>
      <c r="CB160" s="120"/>
      <c r="CC160" s="120"/>
      <c r="CD160" s="120"/>
      <c r="CE160" s="120"/>
      <c r="CF160" s="120"/>
      <c r="CG160" s="120"/>
      <c r="CH160" s="120"/>
      <c r="CI160" s="120"/>
      <c r="CJ160" s="120"/>
      <c r="CK160" s="120"/>
      <c r="CL160" s="120"/>
      <c r="CM160" s="120"/>
      <c r="CN160" s="120"/>
      <c r="CO160" s="120"/>
      <c r="CP160" s="120"/>
      <c r="CQ160" s="120"/>
      <c r="CR160" s="120"/>
      <c r="CS160" s="120"/>
      <c r="CT160" s="120"/>
    </row>
    <row r="161" spans="21:98" ht="15"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  <c r="BV161" s="120"/>
      <c r="BW161" s="120"/>
      <c r="BX161" s="120"/>
      <c r="BY161" s="120"/>
      <c r="BZ161" s="120"/>
      <c r="CA161" s="120"/>
      <c r="CB161" s="120"/>
      <c r="CC161" s="120"/>
      <c r="CD161" s="120"/>
      <c r="CE161" s="120"/>
      <c r="CF161" s="120"/>
      <c r="CG161" s="120"/>
      <c r="CH161" s="120"/>
      <c r="CI161" s="120"/>
      <c r="CJ161" s="120"/>
      <c r="CK161" s="120"/>
      <c r="CL161" s="120"/>
      <c r="CM161" s="120"/>
      <c r="CN161" s="120"/>
      <c r="CO161" s="120"/>
      <c r="CP161" s="120"/>
      <c r="CQ161" s="120"/>
      <c r="CR161" s="120"/>
      <c r="CS161" s="120"/>
      <c r="CT161" s="120"/>
    </row>
    <row r="162" spans="21:98" ht="15"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  <c r="BV162" s="120"/>
      <c r="BW162" s="120"/>
      <c r="BX162" s="120"/>
      <c r="BY162" s="120"/>
      <c r="BZ162" s="120"/>
      <c r="CA162" s="120"/>
      <c r="CB162" s="120"/>
      <c r="CC162" s="120"/>
      <c r="CD162" s="120"/>
      <c r="CE162" s="120"/>
      <c r="CF162" s="120"/>
      <c r="CG162" s="120"/>
      <c r="CH162" s="120"/>
      <c r="CI162" s="120"/>
      <c r="CJ162" s="120"/>
      <c r="CK162" s="120"/>
      <c r="CL162" s="120"/>
      <c r="CM162" s="120"/>
      <c r="CN162" s="120"/>
      <c r="CO162" s="120"/>
      <c r="CP162" s="120"/>
      <c r="CQ162" s="120"/>
      <c r="CR162" s="120"/>
      <c r="CS162" s="120"/>
      <c r="CT162" s="120"/>
    </row>
    <row r="163" spans="21:98" ht="15"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  <c r="BV163" s="120"/>
      <c r="BW163" s="120"/>
      <c r="BX163" s="120"/>
      <c r="BY163" s="120"/>
      <c r="BZ163" s="120"/>
      <c r="CA163" s="120"/>
      <c r="CB163" s="120"/>
      <c r="CC163" s="120"/>
      <c r="CD163" s="120"/>
      <c r="CE163" s="120"/>
      <c r="CF163" s="120"/>
      <c r="CG163" s="120"/>
      <c r="CH163" s="120"/>
      <c r="CI163" s="120"/>
      <c r="CJ163" s="120"/>
      <c r="CK163" s="120"/>
      <c r="CL163" s="120"/>
      <c r="CM163" s="120"/>
      <c r="CN163" s="120"/>
      <c r="CO163" s="120"/>
      <c r="CP163" s="120"/>
      <c r="CQ163" s="120"/>
      <c r="CR163" s="120"/>
      <c r="CS163" s="120"/>
      <c r="CT163" s="120"/>
    </row>
    <row r="164" spans="21:98" ht="15"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20"/>
      <c r="CK164" s="120"/>
      <c r="CL164" s="120"/>
      <c r="CM164" s="120"/>
      <c r="CN164" s="120"/>
      <c r="CO164" s="120"/>
      <c r="CP164" s="120"/>
      <c r="CQ164" s="120"/>
      <c r="CR164" s="120"/>
      <c r="CS164" s="120"/>
      <c r="CT164" s="120"/>
    </row>
    <row r="165" spans="21:98" ht="15"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  <c r="BV165" s="120"/>
      <c r="BW165" s="120"/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0"/>
      <c r="CP165" s="120"/>
      <c r="CQ165" s="120"/>
      <c r="CR165" s="120"/>
      <c r="CS165" s="120"/>
      <c r="CT165" s="120"/>
    </row>
    <row r="166" spans="21:98" ht="15"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  <c r="BV166" s="120"/>
      <c r="BW166" s="120"/>
      <c r="BX166" s="120"/>
      <c r="BY166" s="120"/>
      <c r="BZ166" s="120"/>
      <c r="CA166" s="120"/>
      <c r="CB166" s="120"/>
      <c r="CC166" s="120"/>
      <c r="CD166" s="120"/>
      <c r="CE166" s="120"/>
      <c r="CF166" s="120"/>
      <c r="CG166" s="120"/>
      <c r="CH166" s="120"/>
      <c r="CI166" s="120"/>
      <c r="CJ166" s="120"/>
      <c r="CK166" s="120"/>
      <c r="CL166" s="120"/>
      <c r="CM166" s="120"/>
      <c r="CN166" s="120"/>
      <c r="CO166" s="120"/>
      <c r="CP166" s="120"/>
      <c r="CQ166" s="120"/>
      <c r="CR166" s="120"/>
      <c r="CS166" s="120"/>
      <c r="CT166" s="120"/>
    </row>
    <row r="167" spans="21:98" ht="15"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</row>
    <row r="168" spans="21:98" ht="15"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  <c r="BV168" s="120"/>
      <c r="BW168" s="120"/>
      <c r="BX168" s="120"/>
      <c r="BY168" s="120"/>
      <c r="BZ168" s="120"/>
      <c r="CA168" s="120"/>
      <c r="CB168" s="120"/>
      <c r="CC168" s="120"/>
      <c r="CD168" s="120"/>
      <c r="CE168" s="120"/>
      <c r="CF168" s="120"/>
      <c r="CG168" s="120"/>
      <c r="CH168" s="120"/>
      <c r="CI168" s="120"/>
      <c r="CJ168" s="120"/>
      <c r="CK168" s="120"/>
      <c r="CL168" s="120"/>
      <c r="CM168" s="120"/>
      <c r="CN168" s="120"/>
      <c r="CO168" s="120"/>
      <c r="CP168" s="120"/>
      <c r="CQ168" s="120"/>
      <c r="CR168" s="120"/>
      <c r="CS168" s="120"/>
      <c r="CT168" s="120"/>
    </row>
    <row r="169" spans="21:98" ht="15"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0"/>
      <c r="BW169" s="120"/>
      <c r="BX169" s="120"/>
      <c r="BY169" s="120"/>
      <c r="BZ169" s="120"/>
      <c r="CA169" s="120"/>
      <c r="CB169" s="120"/>
      <c r="CC169" s="120"/>
      <c r="CD169" s="120"/>
      <c r="CE169" s="120"/>
      <c r="CF169" s="120"/>
      <c r="CG169" s="120"/>
      <c r="CH169" s="120"/>
      <c r="CI169" s="120"/>
      <c r="CJ169" s="120"/>
      <c r="CK169" s="120"/>
      <c r="CL169" s="120"/>
      <c r="CM169" s="120"/>
      <c r="CN169" s="120"/>
      <c r="CO169" s="120"/>
      <c r="CP169" s="120"/>
      <c r="CQ169" s="120"/>
      <c r="CR169" s="120"/>
      <c r="CS169" s="120"/>
      <c r="CT169" s="120"/>
    </row>
    <row r="170" spans="21:98" ht="15"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  <c r="BV170" s="120"/>
      <c r="BW170" s="120"/>
      <c r="BX170" s="120"/>
      <c r="BY170" s="120"/>
      <c r="BZ170" s="120"/>
      <c r="CA170" s="120"/>
      <c r="CB170" s="120"/>
      <c r="CC170" s="120"/>
      <c r="CD170" s="120"/>
      <c r="CE170" s="120"/>
      <c r="CF170" s="120"/>
      <c r="CG170" s="120"/>
      <c r="CH170" s="120"/>
      <c r="CI170" s="120"/>
      <c r="CJ170" s="120"/>
      <c r="CK170" s="120"/>
      <c r="CL170" s="120"/>
      <c r="CM170" s="120"/>
      <c r="CN170" s="120"/>
      <c r="CO170" s="120"/>
      <c r="CP170" s="120"/>
      <c r="CQ170" s="120"/>
      <c r="CR170" s="120"/>
      <c r="CS170" s="120"/>
      <c r="CT170" s="120"/>
    </row>
    <row r="171" spans="21:98" ht="15"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  <c r="BV171" s="120"/>
      <c r="BW171" s="120"/>
      <c r="BX171" s="120"/>
      <c r="BY171" s="120"/>
      <c r="BZ171" s="120"/>
      <c r="CA171" s="120"/>
      <c r="CB171" s="120"/>
      <c r="CC171" s="120"/>
      <c r="CD171" s="120"/>
      <c r="CE171" s="120"/>
      <c r="CF171" s="120"/>
      <c r="CG171" s="120"/>
      <c r="CH171" s="120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</row>
    <row r="172" spans="21:98" ht="15"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  <c r="BV172" s="120"/>
      <c r="BW172" s="120"/>
      <c r="BX172" s="120"/>
      <c r="BY172" s="120"/>
      <c r="BZ172" s="120"/>
      <c r="CA172" s="120"/>
      <c r="CB172" s="120"/>
      <c r="CC172" s="120"/>
      <c r="CD172" s="120"/>
      <c r="CE172" s="120"/>
      <c r="CF172" s="120"/>
      <c r="CG172" s="120"/>
      <c r="CH172" s="120"/>
      <c r="CI172" s="120"/>
      <c r="CJ172" s="120"/>
      <c r="CK172" s="120"/>
      <c r="CL172" s="120"/>
      <c r="CM172" s="120"/>
      <c r="CN172" s="120"/>
      <c r="CO172" s="120"/>
      <c r="CP172" s="120"/>
      <c r="CQ172" s="120"/>
      <c r="CR172" s="120"/>
      <c r="CS172" s="120"/>
      <c r="CT172" s="120"/>
    </row>
    <row r="173" spans="21:98" ht="15"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  <c r="BV173" s="120"/>
      <c r="BW173" s="120"/>
      <c r="BX173" s="120"/>
      <c r="BY173" s="120"/>
      <c r="BZ173" s="120"/>
      <c r="CA173" s="120"/>
      <c r="CB173" s="120"/>
      <c r="CC173" s="120"/>
      <c r="CD173" s="120"/>
      <c r="CE173" s="120"/>
      <c r="CF173" s="120"/>
      <c r="CG173" s="120"/>
      <c r="CH173" s="120"/>
      <c r="CI173" s="120"/>
      <c r="CJ173" s="120"/>
      <c r="CK173" s="120"/>
      <c r="CL173" s="120"/>
      <c r="CM173" s="120"/>
      <c r="CN173" s="120"/>
      <c r="CO173" s="120"/>
      <c r="CP173" s="120"/>
      <c r="CQ173" s="120"/>
      <c r="CR173" s="120"/>
      <c r="CS173" s="120"/>
      <c r="CT173" s="120"/>
    </row>
    <row r="174" spans="21:98" ht="15"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  <c r="BV174" s="120"/>
      <c r="BW174" s="120"/>
      <c r="BX174" s="120"/>
      <c r="BY174" s="120"/>
      <c r="BZ174" s="120"/>
      <c r="CA174" s="120"/>
      <c r="CB174" s="120"/>
      <c r="CC174" s="120"/>
      <c r="CD174" s="120"/>
      <c r="CE174" s="120"/>
      <c r="CF174" s="120"/>
      <c r="CG174" s="120"/>
      <c r="CH174" s="120"/>
      <c r="CI174" s="120"/>
      <c r="CJ174" s="120"/>
      <c r="CK174" s="120"/>
      <c r="CL174" s="120"/>
      <c r="CM174" s="120"/>
      <c r="CN174" s="120"/>
      <c r="CO174" s="120"/>
      <c r="CP174" s="120"/>
      <c r="CQ174" s="120"/>
      <c r="CR174" s="120"/>
      <c r="CS174" s="120"/>
      <c r="CT174" s="120"/>
    </row>
    <row r="175" spans="21:98" ht="15"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  <c r="BV175" s="120"/>
      <c r="BW175" s="120"/>
      <c r="BX175" s="120"/>
      <c r="BY175" s="120"/>
      <c r="BZ175" s="120"/>
      <c r="CA175" s="120"/>
      <c r="CB175" s="120"/>
      <c r="CC175" s="120"/>
      <c r="CD175" s="120"/>
      <c r="CE175" s="120"/>
      <c r="CF175" s="120"/>
      <c r="CG175" s="120"/>
      <c r="CH175" s="120"/>
      <c r="CI175" s="120"/>
      <c r="CJ175" s="120"/>
      <c r="CK175" s="120"/>
      <c r="CL175" s="120"/>
      <c r="CM175" s="120"/>
      <c r="CN175" s="120"/>
      <c r="CO175" s="120"/>
      <c r="CP175" s="120"/>
      <c r="CQ175" s="120"/>
      <c r="CR175" s="120"/>
      <c r="CS175" s="120"/>
      <c r="CT175" s="120"/>
    </row>
    <row r="176" spans="21:98" ht="15"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  <c r="BV176" s="120"/>
      <c r="BW176" s="120"/>
      <c r="BX176" s="120"/>
      <c r="BY176" s="120"/>
      <c r="BZ176" s="120"/>
      <c r="CA176" s="120"/>
      <c r="CB176" s="120"/>
      <c r="CC176" s="120"/>
      <c r="CD176" s="120"/>
      <c r="CE176" s="120"/>
      <c r="CF176" s="120"/>
      <c r="CG176" s="120"/>
      <c r="CH176" s="120"/>
      <c r="CI176" s="120"/>
      <c r="CJ176" s="120"/>
      <c r="CK176" s="120"/>
      <c r="CL176" s="120"/>
      <c r="CM176" s="120"/>
      <c r="CN176" s="120"/>
      <c r="CO176" s="120"/>
      <c r="CP176" s="120"/>
      <c r="CQ176" s="120"/>
      <c r="CR176" s="120"/>
      <c r="CS176" s="120"/>
      <c r="CT176" s="120"/>
    </row>
    <row r="177" spans="21:98" ht="15"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</row>
    <row r="178" spans="21:98" ht="15"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  <c r="BV178" s="120"/>
      <c r="BW178" s="120"/>
      <c r="BX178" s="120"/>
      <c r="BY178" s="120"/>
      <c r="BZ178" s="120"/>
      <c r="CA178" s="120"/>
      <c r="CB178" s="120"/>
      <c r="CC178" s="120"/>
      <c r="CD178" s="120"/>
      <c r="CE178" s="120"/>
      <c r="CF178" s="120"/>
      <c r="CG178" s="120"/>
      <c r="CH178" s="120"/>
      <c r="CI178" s="120"/>
      <c r="CJ178" s="120"/>
      <c r="CK178" s="120"/>
      <c r="CL178" s="120"/>
      <c r="CM178" s="120"/>
      <c r="CN178" s="120"/>
      <c r="CO178" s="120"/>
      <c r="CP178" s="120"/>
      <c r="CQ178" s="120"/>
      <c r="CR178" s="120"/>
      <c r="CS178" s="120"/>
      <c r="CT178" s="120"/>
    </row>
    <row r="179" spans="21:98" ht="15"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  <c r="BV179" s="120"/>
      <c r="BW179" s="120"/>
      <c r="BX179" s="120"/>
      <c r="BY179" s="120"/>
      <c r="BZ179" s="120"/>
      <c r="CA179" s="120"/>
      <c r="CB179" s="120"/>
      <c r="CC179" s="120"/>
      <c r="CD179" s="120"/>
      <c r="CE179" s="120"/>
      <c r="CF179" s="120"/>
      <c r="CG179" s="120"/>
      <c r="CH179" s="120"/>
      <c r="CI179" s="120"/>
      <c r="CJ179" s="120"/>
      <c r="CK179" s="120"/>
      <c r="CL179" s="120"/>
      <c r="CM179" s="120"/>
      <c r="CN179" s="120"/>
      <c r="CO179" s="120"/>
      <c r="CP179" s="120"/>
      <c r="CQ179" s="120"/>
      <c r="CR179" s="120"/>
      <c r="CS179" s="120"/>
      <c r="CT179" s="120"/>
    </row>
    <row r="180" spans="21:98" ht="15"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  <c r="BV180" s="120"/>
      <c r="BW180" s="120"/>
      <c r="BX180" s="120"/>
      <c r="BY180" s="120"/>
      <c r="BZ180" s="120"/>
      <c r="CA180" s="120"/>
      <c r="CB180" s="120"/>
      <c r="CC180" s="120"/>
      <c r="CD180" s="120"/>
      <c r="CE180" s="120"/>
      <c r="CF180" s="120"/>
      <c r="CG180" s="120"/>
      <c r="CH180" s="120"/>
      <c r="CI180" s="120"/>
      <c r="CJ180" s="120"/>
      <c r="CK180" s="120"/>
      <c r="CL180" s="120"/>
      <c r="CM180" s="120"/>
      <c r="CN180" s="120"/>
      <c r="CO180" s="120"/>
      <c r="CP180" s="120"/>
      <c r="CQ180" s="120"/>
      <c r="CR180" s="120"/>
      <c r="CS180" s="120"/>
      <c r="CT180" s="120"/>
    </row>
    <row r="181" spans="21:98" ht="15"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  <c r="BV181" s="120"/>
      <c r="BW181" s="120"/>
      <c r="BX181" s="120"/>
      <c r="BY181" s="120"/>
      <c r="BZ181" s="120"/>
      <c r="CA181" s="120"/>
      <c r="CB181" s="120"/>
      <c r="CC181" s="120"/>
      <c r="CD181" s="120"/>
      <c r="CE181" s="120"/>
      <c r="CF181" s="120"/>
      <c r="CG181" s="120"/>
      <c r="CH181" s="120"/>
      <c r="CI181" s="120"/>
      <c r="CJ181" s="120"/>
      <c r="CK181" s="120"/>
      <c r="CL181" s="120"/>
      <c r="CM181" s="120"/>
      <c r="CN181" s="120"/>
      <c r="CO181" s="120"/>
      <c r="CP181" s="120"/>
      <c r="CQ181" s="120"/>
      <c r="CR181" s="120"/>
      <c r="CS181" s="120"/>
      <c r="CT181" s="120"/>
    </row>
    <row r="182" spans="21:98" ht="15"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  <c r="BV182" s="120"/>
      <c r="BW182" s="120"/>
      <c r="BX182" s="120"/>
      <c r="BY182" s="120"/>
      <c r="BZ182" s="120"/>
      <c r="CA182" s="120"/>
      <c r="CB182" s="120"/>
      <c r="CC182" s="120"/>
      <c r="CD182" s="120"/>
      <c r="CE182" s="120"/>
      <c r="CF182" s="120"/>
      <c r="CG182" s="120"/>
      <c r="CH182" s="120"/>
      <c r="CI182" s="120"/>
      <c r="CJ182" s="120"/>
      <c r="CK182" s="120"/>
      <c r="CL182" s="120"/>
      <c r="CM182" s="120"/>
      <c r="CN182" s="120"/>
      <c r="CO182" s="120"/>
      <c r="CP182" s="120"/>
      <c r="CQ182" s="120"/>
      <c r="CR182" s="120"/>
      <c r="CS182" s="120"/>
      <c r="CT182" s="120"/>
    </row>
    <row r="183" spans="21:98" ht="15"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  <c r="BV183" s="120"/>
      <c r="BW183" s="120"/>
      <c r="BX183" s="120"/>
      <c r="BY183" s="120"/>
      <c r="BZ183" s="120"/>
      <c r="CA183" s="120"/>
      <c r="CB183" s="120"/>
      <c r="CC183" s="120"/>
      <c r="CD183" s="120"/>
      <c r="CE183" s="120"/>
      <c r="CF183" s="120"/>
      <c r="CG183" s="120"/>
      <c r="CH183" s="120"/>
      <c r="CI183" s="120"/>
      <c r="CJ183" s="120"/>
      <c r="CK183" s="120"/>
      <c r="CL183" s="120"/>
      <c r="CM183" s="120"/>
      <c r="CN183" s="120"/>
      <c r="CO183" s="120"/>
      <c r="CP183" s="120"/>
      <c r="CQ183" s="120"/>
      <c r="CR183" s="120"/>
      <c r="CS183" s="120"/>
      <c r="CT183" s="120"/>
    </row>
    <row r="184" spans="21:98" ht="15"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  <c r="BV184" s="120"/>
      <c r="BW184" s="120"/>
      <c r="BX184" s="120"/>
      <c r="BY184" s="120"/>
      <c r="BZ184" s="120"/>
      <c r="CA184" s="120"/>
      <c r="CB184" s="120"/>
      <c r="CC184" s="120"/>
      <c r="CD184" s="120"/>
      <c r="CE184" s="120"/>
      <c r="CF184" s="120"/>
      <c r="CG184" s="120"/>
      <c r="CH184" s="120"/>
      <c r="CI184" s="120"/>
      <c r="CJ184" s="120"/>
      <c r="CK184" s="120"/>
      <c r="CL184" s="120"/>
      <c r="CM184" s="120"/>
      <c r="CN184" s="120"/>
      <c r="CO184" s="120"/>
      <c r="CP184" s="120"/>
      <c r="CQ184" s="120"/>
      <c r="CR184" s="120"/>
      <c r="CS184" s="120"/>
      <c r="CT184" s="120"/>
    </row>
    <row r="185" spans="21:98" ht="15"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  <c r="BV185" s="120"/>
      <c r="BW185" s="120"/>
      <c r="BX185" s="120"/>
      <c r="BY185" s="120"/>
      <c r="BZ185" s="120"/>
      <c r="CA185" s="120"/>
      <c r="CB185" s="120"/>
      <c r="CC185" s="120"/>
      <c r="CD185" s="120"/>
      <c r="CE185" s="120"/>
      <c r="CF185" s="120"/>
      <c r="CG185" s="120"/>
      <c r="CH185" s="120"/>
      <c r="CI185" s="120"/>
      <c r="CJ185" s="120"/>
      <c r="CK185" s="120"/>
      <c r="CL185" s="120"/>
      <c r="CM185" s="120"/>
      <c r="CN185" s="120"/>
      <c r="CO185" s="120"/>
      <c r="CP185" s="120"/>
      <c r="CQ185" s="120"/>
      <c r="CR185" s="120"/>
      <c r="CS185" s="120"/>
      <c r="CT185" s="120"/>
    </row>
    <row r="186" spans="21:98" ht="15"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  <c r="BV186" s="120"/>
      <c r="BW186" s="120"/>
      <c r="BX186" s="120"/>
      <c r="BY186" s="120"/>
      <c r="BZ186" s="120"/>
      <c r="CA186" s="120"/>
      <c r="CB186" s="120"/>
      <c r="CC186" s="120"/>
      <c r="CD186" s="120"/>
      <c r="CE186" s="120"/>
      <c r="CF186" s="120"/>
      <c r="CG186" s="120"/>
      <c r="CH186" s="120"/>
      <c r="CI186" s="120"/>
      <c r="CJ186" s="120"/>
      <c r="CK186" s="120"/>
      <c r="CL186" s="120"/>
      <c r="CM186" s="120"/>
      <c r="CN186" s="120"/>
      <c r="CO186" s="120"/>
      <c r="CP186" s="120"/>
      <c r="CQ186" s="120"/>
      <c r="CR186" s="120"/>
      <c r="CS186" s="120"/>
      <c r="CT186" s="120"/>
    </row>
    <row r="187" spans="21:98" ht="15"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  <c r="BV187" s="120"/>
      <c r="BW187" s="120"/>
      <c r="BX187" s="120"/>
      <c r="BY187" s="120"/>
      <c r="BZ187" s="120"/>
      <c r="CA187" s="120"/>
      <c r="CB187" s="120"/>
      <c r="CC187" s="120"/>
      <c r="CD187" s="120"/>
      <c r="CE187" s="120"/>
      <c r="CF187" s="120"/>
      <c r="CG187" s="120"/>
      <c r="CH187" s="120"/>
      <c r="CI187" s="120"/>
      <c r="CJ187" s="120"/>
      <c r="CK187" s="120"/>
      <c r="CL187" s="120"/>
      <c r="CM187" s="120"/>
      <c r="CN187" s="120"/>
      <c r="CO187" s="120"/>
      <c r="CP187" s="120"/>
      <c r="CQ187" s="120"/>
      <c r="CR187" s="120"/>
      <c r="CS187" s="120"/>
      <c r="CT187" s="120"/>
    </row>
    <row r="188" spans="21:98" ht="15"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  <c r="BV188" s="120"/>
      <c r="BW188" s="120"/>
      <c r="BX188" s="120"/>
      <c r="BY188" s="120"/>
      <c r="BZ188" s="120"/>
      <c r="CA188" s="120"/>
      <c r="CB188" s="120"/>
      <c r="CC188" s="120"/>
      <c r="CD188" s="120"/>
      <c r="CE188" s="120"/>
      <c r="CF188" s="120"/>
      <c r="CG188" s="120"/>
      <c r="CH188" s="120"/>
      <c r="CI188" s="120"/>
      <c r="CJ188" s="120"/>
      <c r="CK188" s="120"/>
      <c r="CL188" s="120"/>
      <c r="CM188" s="120"/>
      <c r="CN188" s="120"/>
      <c r="CO188" s="120"/>
      <c r="CP188" s="120"/>
      <c r="CQ188" s="120"/>
      <c r="CR188" s="120"/>
      <c r="CS188" s="120"/>
      <c r="CT188" s="120"/>
    </row>
    <row r="189" spans="21:98" ht="15"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  <c r="BV189" s="120"/>
      <c r="BW189" s="120"/>
      <c r="BX189" s="120"/>
      <c r="BY189" s="120"/>
      <c r="BZ189" s="120"/>
      <c r="CA189" s="120"/>
      <c r="CB189" s="120"/>
      <c r="CC189" s="120"/>
      <c r="CD189" s="120"/>
      <c r="CE189" s="120"/>
      <c r="CF189" s="120"/>
      <c r="CG189" s="120"/>
      <c r="CH189" s="120"/>
      <c r="CI189" s="120"/>
      <c r="CJ189" s="120"/>
      <c r="CK189" s="120"/>
      <c r="CL189" s="120"/>
      <c r="CM189" s="120"/>
      <c r="CN189" s="120"/>
      <c r="CO189" s="120"/>
      <c r="CP189" s="120"/>
      <c r="CQ189" s="120"/>
      <c r="CR189" s="120"/>
      <c r="CS189" s="120"/>
      <c r="CT189" s="120"/>
    </row>
    <row r="190" spans="21:98" ht="15"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  <c r="BV190" s="120"/>
      <c r="BW190" s="120"/>
      <c r="BX190" s="120"/>
      <c r="BY190" s="120"/>
      <c r="BZ190" s="120"/>
      <c r="CA190" s="120"/>
      <c r="CB190" s="120"/>
      <c r="CC190" s="120"/>
      <c r="CD190" s="120"/>
      <c r="CE190" s="120"/>
      <c r="CF190" s="120"/>
      <c r="CG190" s="120"/>
      <c r="CH190" s="120"/>
      <c r="CI190" s="120"/>
      <c r="CJ190" s="120"/>
      <c r="CK190" s="120"/>
      <c r="CL190" s="120"/>
      <c r="CM190" s="120"/>
      <c r="CN190" s="120"/>
      <c r="CO190" s="120"/>
      <c r="CP190" s="120"/>
      <c r="CQ190" s="120"/>
      <c r="CR190" s="120"/>
      <c r="CS190" s="120"/>
      <c r="CT190" s="120"/>
    </row>
    <row r="191" spans="21:98" ht="15"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  <c r="BV191" s="120"/>
      <c r="BW191" s="120"/>
      <c r="BX191" s="120"/>
      <c r="BY191" s="120"/>
      <c r="BZ191" s="120"/>
      <c r="CA191" s="120"/>
      <c r="CB191" s="120"/>
      <c r="CC191" s="120"/>
      <c r="CD191" s="120"/>
      <c r="CE191" s="120"/>
      <c r="CF191" s="120"/>
      <c r="CG191" s="120"/>
      <c r="CH191" s="120"/>
      <c r="CI191" s="120"/>
      <c r="CJ191" s="120"/>
      <c r="CK191" s="120"/>
      <c r="CL191" s="120"/>
      <c r="CM191" s="120"/>
      <c r="CN191" s="120"/>
      <c r="CO191" s="120"/>
      <c r="CP191" s="120"/>
      <c r="CQ191" s="120"/>
      <c r="CR191" s="120"/>
      <c r="CS191" s="120"/>
      <c r="CT191" s="120"/>
    </row>
    <row r="192" spans="21:98" ht="15"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  <c r="BV192" s="120"/>
      <c r="BW192" s="120"/>
      <c r="BX192" s="120"/>
      <c r="BY192" s="120"/>
      <c r="BZ192" s="120"/>
      <c r="CA192" s="120"/>
      <c r="CB192" s="120"/>
      <c r="CC192" s="120"/>
      <c r="CD192" s="120"/>
      <c r="CE192" s="120"/>
      <c r="CF192" s="120"/>
      <c r="CG192" s="120"/>
      <c r="CH192" s="120"/>
      <c r="CI192" s="120"/>
      <c r="CJ192" s="120"/>
      <c r="CK192" s="120"/>
      <c r="CL192" s="120"/>
      <c r="CM192" s="120"/>
      <c r="CN192" s="120"/>
      <c r="CO192" s="120"/>
      <c r="CP192" s="120"/>
      <c r="CQ192" s="120"/>
      <c r="CR192" s="120"/>
      <c r="CS192" s="120"/>
      <c r="CT192" s="120"/>
    </row>
    <row r="193" spans="21:98" ht="15"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  <c r="BV193" s="120"/>
      <c r="BW193" s="120"/>
      <c r="BX193" s="120"/>
      <c r="BY193" s="120"/>
      <c r="BZ193" s="120"/>
      <c r="CA193" s="120"/>
      <c r="CB193" s="120"/>
      <c r="CC193" s="120"/>
      <c r="CD193" s="120"/>
      <c r="CE193" s="120"/>
      <c r="CF193" s="120"/>
      <c r="CG193" s="120"/>
      <c r="CH193" s="120"/>
      <c r="CI193" s="120"/>
      <c r="CJ193" s="120"/>
      <c r="CK193" s="120"/>
      <c r="CL193" s="120"/>
      <c r="CM193" s="120"/>
      <c r="CN193" s="120"/>
      <c r="CO193" s="120"/>
      <c r="CP193" s="120"/>
      <c r="CQ193" s="120"/>
      <c r="CR193" s="120"/>
      <c r="CS193" s="120"/>
      <c r="CT193" s="120"/>
    </row>
    <row r="194" spans="21:98" ht="15"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  <c r="BV194" s="120"/>
      <c r="BW194" s="120"/>
      <c r="BX194" s="120"/>
      <c r="BY194" s="120"/>
      <c r="BZ194" s="120"/>
      <c r="CA194" s="120"/>
      <c r="CB194" s="120"/>
      <c r="CC194" s="120"/>
      <c r="CD194" s="120"/>
      <c r="CE194" s="120"/>
      <c r="CF194" s="120"/>
      <c r="CG194" s="120"/>
      <c r="CH194" s="120"/>
      <c r="CI194" s="120"/>
      <c r="CJ194" s="120"/>
      <c r="CK194" s="120"/>
      <c r="CL194" s="120"/>
      <c r="CM194" s="120"/>
      <c r="CN194" s="120"/>
      <c r="CO194" s="120"/>
      <c r="CP194" s="120"/>
      <c r="CQ194" s="120"/>
      <c r="CR194" s="120"/>
      <c r="CS194" s="120"/>
      <c r="CT194" s="120"/>
    </row>
    <row r="195" spans="21:98" ht="15"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0"/>
      <c r="CA195" s="120"/>
      <c r="CB195" s="120"/>
      <c r="CC195" s="120"/>
      <c r="CD195" s="120"/>
      <c r="CE195" s="120"/>
      <c r="CF195" s="120"/>
      <c r="CG195" s="120"/>
      <c r="CH195" s="120"/>
      <c r="CI195" s="120"/>
      <c r="CJ195" s="120"/>
      <c r="CK195" s="120"/>
      <c r="CL195" s="120"/>
      <c r="CM195" s="120"/>
      <c r="CN195" s="120"/>
      <c r="CO195" s="120"/>
      <c r="CP195" s="120"/>
      <c r="CQ195" s="120"/>
      <c r="CR195" s="120"/>
      <c r="CS195" s="120"/>
      <c r="CT195" s="120"/>
    </row>
    <row r="196" spans="21:98" ht="15"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120"/>
      <c r="BW196" s="120"/>
      <c r="BX196" s="120"/>
      <c r="BY196" s="120"/>
      <c r="BZ196" s="120"/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120"/>
      <c r="CL196" s="120"/>
      <c r="CM196" s="120"/>
      <c r="CN196" s="120"/>
      <c r="CO196" s="120"/>
      <c r="CP196" s="120"/>
      <c r="CQ196" s="120"/>
      <c r="CR196" s="120"/>
      <c r="CS196" s="120"/>
      <c r="CT196" s="120"/>
    </row>
    <row r="197" spans="21:98" ht="15"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  <c r="BV197" s="120"/>
      <c r="BW197" s="120"/>
      <c r="BX197" s="120"/>
      <c r="BY197" s="120"/>
      <c r="BZ197" s="120"/>
      <c r="CA197" s="120"/>
      <c r="CB197" s="120"/>
      <c r="CC197" s="120"/>
      <c r="CD197" s="120"/>
      <c r="CE197" s="120"/>
      <c r="CF197" s="120"/>
      <c r="CG197" s="120"/>
      <c r="CH197" s="120"/>
      <c r="CI197" s="120"/>
      <c r="CJ197" s="120"/>
      <c r="CK197" s="120"/>
      <c r="CL197" s="120"/>
      <c r="CM197" s="120"/>
      <c r="CN197" s="120"/>
      <c r="CO197" s="120"/>
      <c r="CP197" s="120"/>
      <c r="CQ197" s="120"/>
      <c r="CR197" s="120"/>
      <c r="CS197" s="120"/>
      <c r="CT197" s="120"/>
    </row>
    <row r="198" spans="21:98" ht="15"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  <c r="BV198" s="120"/>
      <c r="BW198" s="120"/>
      <c r="BX198" s="120"/>
      <c r="BY198" s="120"/>
      <c r="BZ198" s="120"/>
      <c r="CA198" s="120"/>
      <c r="CB198" s="120"/>
      <c r="CC198" s="120"/>
      <c r="CD198" s="120"/>
      <c r="CE198" s="120"/>
      <c r="CF198" s="120"/>
      <c r="CG198" s="120"/>
      <c r="CH198" s="120"/>
      <c r="CI198" s="120"/>
      <c r="CJ198" s="120"/>
      <c r="CK198" s="120"/>
      <c r="CL198" s="120"/>
      <c r="CM198" s="120"/>
      <c r="CN198" s="120"/>
      <c r="CO198" s="120"/>
      <c r="CP198" s="120"/>
      <c r="CQ198" s="120"/>
      <c r="CR198" s="120"/>
      <c r="CS198" s="120"/>
      <c r="CT198" s="120"/>
    </row>
    <row r="199" spans="21:98" ht="15"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  <c r="BV199" s="120"/>
      <c r="BW199" s="120"/>
      <c r="BX199" s="120"/>
      <c r="BY199" s="120"/>
      <c r="BZ199" s="120"/>
      <c r="CA199" s="120"/>
      <c r="CB199" s="120"/>
      <c r="CC199" s="120"/>
      <c r="CD199" s="120"/>
      <c r="CE199" s="120"/>
      <c r="CF199" s="120"/>
      <c r="CG199" s="120"/>
      <c r="CH199" s="120"/>
      <c r="CI199" s="120"/>
      <c r="CJ199" s="120"/>
      <c r="CK199" s="120"/>
      <c r="CL199" s="120"/>
      <c r="CM199" s="120"/>
      <c r="CN199" s="120"/>
      <c r="CO199" s="120"/>
      <c r="CP199" s="120"/>
      <c r="CQ199" s="120"/>
      <c r="CR199" s="120"/>
      <c r="CS199" s="120"/>
      <c r="CT199" s="120"/>
    </row>
    <row r="200" spans="21:98" ht="15"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  <c r="BV200" s="120"/>
      <c r="BW200" s="120"/>
      <c r="BX200" s="120"/>
      <c r="BY200" s="120"/>
      <c r="BZ200" s="120"/>
      <c r="CA200" s="120"/>
      <c r="CB200" s="120"/>
      <c r="CC200" s="120"/>
      <c r="CD200" s="120"/>
      <c r="CE200" s="120"/>
      <c r="CF200" s="120"/>
      <c r="CG200" s="120"/>
      <c r="CH200" s="120"/>
      <c r="CI200" s="120"/>
      <c r="CJ200" s="120"/>
      <c r="CK200" s="120"/>
      <c r="CL200" s="120"/>
      <c r="CM200" s="120"/>
      <c r="CN200" s="120"/>
      <c r="CO200" s="120"/>
      <c r="CP200" s="120"/>
      <c r="CQ200" s="120"/>
      <c r="CR200" s="120"/>
      <c r="CS200" s="120"/>
      <c r="CT200" s="120"/>
    </row>
    <row r="201" spans="21:98" ht="15"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  <c r="BV201" s="120"/>
      <c r="BW201" s="120"/>
      <c r="BX201" s="120"/>
      <c r="BY201" s="120"/>
      <c r="BZ201" s="120"/>
      <c r="CA201" s="120"/>
      <c r="CB201" s="120"/>
      <c r="CC201" s="120"/>
      <c r="CD201" s="120"/>
      <c r="CE201" s="120"/>
      <c r="CF201" s="120"/>
      <c r="CG201" s="120"/>
      <c r="CH201" s="120"/>
      <c r="CI201" s="120"/>
      <c r="CJ201" s="120"/>
      <c r="CK201" s="120"/>
      <c r="CL201" s="120"/>
      <c r="CM201" s="120"/>
      <c r="CN201" s="120"/>
      <c r="CO201" s="120"/>
      <c r="CP201" s="120"/>
      <c r="CQ201" s="120"/>
      <c r="CR201" s="120"/>
      <c r="CS201" s="120"/>
      <c r="CT201" s="120"/>
    </row>
    <row r="202" spans="21:98" ht="15"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  <c r="BV202" s="120"/>
      <c r="BW202" s="120"/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120"/>
      <c r="CP202" s="120"/>
      <c r="CQ202" s="120"/>
      <c r="CR202" s="120"/>
      <c r="CS202" s="120"/>
      <c r="CT202" s="120"/>
    </row>
    <row r="203" spans="21:98" ht="15"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  <c r="BV203" s="120"/>
      <c r="BW203" s="120"/>
      <c r="BX203" s="120"/>
      <c r="BY203" s="120"/>
      <c r="BZ203" s="120"/>
      <c r="CA203" s="120"/>
      <c r="CB203" s="120"/>
      <c r="CC203" s="120"/>
      <c r="CD203" s="120"/>
      <c r="CE203" s="120"/>
      <c r="CF203" s="120"/>
      <c r="CG203" s="120"/>
      <c r="CH203" s="120"/>
      <c r="CI203" s="120"/>
      <c r="CJ203" s="120"/>
      <c r="CK203" s="120"/>
      <c r="CL203" s="120"/>
      <c r="CM203" s="120"/>
      <c r="CN203" s="120"/>
      <c r="CO203" s="120"/>
      <c r="CP203" s="120"/>
      <c r="CQ203" s="120"/>
      <c r="CR203" s="120"/>
      <c r="CS203" s="120"/>
      <c r="CT203" s="120"/>
    </row>
    <row r="204" spans="21:98" ht="15"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  <c r="BV204" s="120"/>
      <c r="BW204" s="120"/>
      <c r="BX204" s="120"/>
      <c r="BY204" s="120"/>
      <c r="BZ204" s="120"/>
      <c r="CA204" s="120"/>
      <c r="CB204" s="120"/>
      <c r="CC204" s="120"/>
      <c r="CD204" s="120"/>
      <c r="CE204" s="120"/>
      <c r="CF204" s="120"/>
      <c r="CG204" s="120"/>
      <c r="CH204" s="120"/>
      <c r="CI204" s="120"/>
      <c r="CJ204" s="120"/>
      <c r="CK204" s="120"/>
      <c r="CL204" s="120"/>
      <c r="CM204" s="120"/>
      <c r="CN204" s="120"/>
      <c r="CO204" s="120"/>
      <c r="CP204" s="120"/>
      <c r="CQ204" s="120"/>
      <c r="CR204" s="120"/>
      <c r="CS204" s="120"/>
      <c r="CT204" s="120"/>
    </row>
    <row r="205" spans="21:98" ht="15"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  <c r="BV205" s="120"/>
      <c r="BW205" s="120"/>
      <c r="BX205" s="120"/>
      <c r="BY205" s="120"/>
      <c r="BZ205" s="120"/>
      <c r="CA205" s="120"/>
      <c r="CB205" s="120"/>
      <c r="CC205" s="120"/>
      <c r="CD205" s="120"/>
      <c r="CE205" s="120"/>
      <c r="CF205" s="120"/>
      <c r="CG205" s="120"/>
      <c r="CH205" s="120"/>
      <c r="CI205" s="120"/>
      <c r="CJ205" s="120"/>
      <c r="CK205" s="120"/>
      <c r="CL205" s="120"/>
      <c r="CM205" s="120"/>
      <c r="CN205" s="120"/>
      <c r="CO205" s="120"/>
      <c r="CP205" s="120"/>
      <c r="CQ205" s="120"/>
      <c r="CR205" s="120"/>
      <c r="CS205" s="120"/>
      <c r="CT205" s="120"/>
    </row>
    <row r="206" spans="21:98" ht="15"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0"/>
      <c r="BW206" s="120"/>
      <c r="BX206" s="120"/>
      <c r="BY206" s="120"/>
      <c r="BZ206" s="120"/>
      <c r="CA206" s="120"/>
      <c r="CB206" s="120"/>
      <c r="CC206" s="120"/>
      <c r="CD206" s="120"/>
      <c r="CE206" s="120"/>
      <c r="CF206" s="120"/>
      <c r="CG206" s="120"/>
      <c r="CH206" s="120"/>
      <c r="CI206" s="120"/>
      <c r="CJ206" s="120"/>
      <c r="CK206" s="120"/>
      <c r="CL206" s="120"/>
      <c r="CM206" s="120"/>
      <c r="CN206" s="120"/>
      <c r="CO206" s="120"/>
      <c r="CP206" s="120"/>
      <c r="CQ206" s="120"/>
      <c r="CR206" s="120"/>
      <c r="CS206" s="120"/>
      <c r="CT206" s="120"/>
    </row>
    <row r="207" spans="21:98" ht="15"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  <c r="BV207" s="120"/>
      <c r="BW207" s="120"/>
      <c r="BX207" s="120"/>
      <c r="BY207" s="120"/>
      <c r="BZ207" s="120"/>
      <c r="CA207" s="120"/>
      <c r="CB207" s="120"/>
      <c r="CC207" s="120"/>
      <c r="CD207" s="120"/>
      <c r="CE207" s="120"/>
      <c r="CF207" s="120"/>
      <c r="CG207" s="120"/>
      <c r="CH207" s="120"/>
      <c r="CI207" s="120"/>
      <c r="CJ207" s="120"/>
      <c r="CK207" s="120"/>
      <c r="CL207" s="120"/>
      <c r="CM207" s="120"/>
      <c r="CN207" s="120"/>
      <c r="CO207" s="120"/>
      <c r="CP207" s="120"/>
      <c r="CQ207" s="120"/>
      <c r="CR207" s="120"/>
      <c r="CS207" s="120"/>
      <c r="CT207" s="120"/>
    </row>
    <row r="208" spans="21:98" ht="15"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  <c r="BV208" s="120"/>
      <c r="BW208" s="120"/>
      <c r="BX208" s="120"/>
      <c r="BY208" s="120"/>
      <c r="BZ208" s="120"/>
      <c r="CA208" s="120"/>
      <c r="CB208" s="120"/>
      <c r="CC208" s="120"/>
      <c r="CD208" s="120"/>
      <c r="CE208" s="120"/>
      <c r="CF208" s="120"/>
      <c r="CG208" s="120"/>
      <c r="CH208" s="120"/>
      <c r="CI208" s="120"/>
      <c r="CJ208" s="120"/>
      <c r="CK208" s="120"/>
      <c r="CL208" s="120"/>
      <c r="CM208" s="120"/>
      <c r="CN208" s="120"/>
      <c r="CO208" s="120"/>
      <c r="CP208" s="120"/>
      <c r="CQ208" s="120"/>
      <c r="CR208" s="120"/>
      <c r="CS208" s="120"/>
      <c r="CT208" s="120"/>
    </row>
    <row r="209" spans="21:98" ht="15"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  <c r="BV209" s="120"/>
      <c r="BW209" s="120"/>
      <c r="BX209" s="120"/>
      <c r="BY209" s="120"/>
      <c r="BZ209" s="120"/>
      <c r="CA209" s="120"/>
      <c r="CB209" s="120"/>
      <c r="CC209" s="120"/>
      <c r="CD209" s="120"/>
      <c r="CE209" s="120"/>
      <c r="CF209" s="120"/>
      <c r="CG209" s="120"/>
      <c r="CH209" s="120"/>
      <c r="CI209" s="120"/>
      <c r="CJ209" s="120"/>
      <c r="CK209" s="120"/>
      <c r="CL209" s="120"/>
      <c r="CM209" s="120"/>
      <c r="CN209" s="120"/>
      <c r="CO209" s="120"/>
      <c r="CP209" s="120"/>
      <c r="CQ209" s="120"/>
      <c r="CR209" s="120"/>
      <c r="CS209" s="120"/>
      <c r="CT209" s="120"/>
    </row>
    <row r="210" spans="21:98" ht="15"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  <c r="BV210" s="120"/>
      <c r="BW210" s="120"/>
      <c r="BX210" s="120"/>
      <c r="BY210" s="120"/>
      <c r="BZ210" s="120"/>
      <c r="CA210" s="120"/>
      <c r="CB210" s="120"/>
      <c r="CC210" s="120"/>
      <c r="CD210" s="120"/>
      <c r="CE210" s="120"/>
      <c r="CF210" s="120"/>
      <c r="CG210" s="120"/>
      <c r="CH210" s="120"/>
      <c r="CI210" s="120"/>
      <c r="CJ210" s="120"/>
      <c r="CK210" s="120"/>
      <c r="CL210" s="120"/>
      <c r="CM210" s="120"/>
      <c r="CN210" s="120"/>
      <c r="CO210" s="120"/>
      <c r="CP210" s="120"/>
      <c r="CQ210" s="120"/>
      <c r="CR210" s="120"/>
      <c r="CS210" s="120"/>
      <c r="CT210" s="120"/>
    </row>
    <row r="211" spans="21:98" ht="15"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  <c r="BV211" s="120"/>
      <c r="BW211" s="120"/>
      <c r="BX211" s="120"/>
      <c r="BY211" s="120"/>
      <c r="BZ211" s="120"/>
      <c r="CA211" s="120"/>
      <c r="CB211" s="120"/>
      <c r="CC211" s="120"/>
      <c r="CD211" s="120"/>
      <c r="CE211" s="120"/>
      <c r="CF211" s="120"/>
      <c r="CG211" s="120"/>
      <c r="CH211" s="120"/>
      <c r="CI211" s="120"/>
      <c r="CJ211" s="120"/>
      <c r="CK211" s="120"/>
      <c r="CL211" s="120"/>
      <c r="CM211" s="120"/>
      <c r="CN211" s="120"/>
      <c r="CO211" s="120"/>
      <c r="CP211" s="120"/>
      <c r="CQ211" s="120"/>
      <c r="CR211" s="120"/>
      <c r="CS211" s="120"/>
      <c r="CT211" s="120"/>
    </row>
    <row r="212" spans="21:98" ht="15"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  <c r="BV212" s="120"/>
      <c r="BW212" s="120"/>
      <c r="BX212" s="120"/>
      <c r="BY212" s="120"/>
      <c r="BZ212" s="120"/>
      <c r="CA212" s="120"/>
      <c r="CB212" s="120"/>
      <c r="CC212" s="120"/>
      <c r="CD212" s="120"/>
      <c r="CE212" s="120"/>
      <c r="CF212" s="120"/>
      <c r="CG212" s="120"/>
      <c r="CH212" s="120"/>
      <c r="CI212" s="120"/>
      <c r="CJ212" s="120"/>
      <c r="CK212" s="120"/>
      <c r="CL212" s="120"/>
      <c r="CM212" s="120"/>
      <c r="CN212" s="120"/>
      <c r="CO212" s="120"/>
      <c r="CP212" s="120"/>
      <c r="CQ212" s="120"/>
      <c r="CR212" s="120"/>
      <c r="CS212" s="120"/>
      <c r="CT212" s="120"/>
    </row>
    <row r="213" spans="21:98" ht="15"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  <c r="BV213" s="120"/>
      <c r="BW213" s="120"/>
      <c r="BX213" s="120"/>
      <c r="BY213" s="120"/>
      <c r="BZ213" s="120"/>
      <c r="CA213" s="120"/>
      <c r="CB213" s="120"/>
      <c r="CC213" s="120"/>
      <c r="CD213" s="120"/>
      <c r="CE213" s="120"/>
      <c r="CF213" s="120"/>
      <c r="CG213" s="120"/>
      <c r="CH213" s="120"/>
      <c r="CI213" s="120"/>
      <c r="CJ213" s="120"/>
      <c r="CK213" s="120"/>
      <c r="CL213" s="120"/>
      <c r="CM213" s="120"/>
      <c r="CN213" s="120"/>
      <c r="CO213" s="120"/>
      <c r="CP213" s="120"/>
      <c r="CQ213" s="120"/>
      <c r="CR213" s="120"/>
      <c r="CS213" s="120"/>
      <c r="CT213" s="120"/>
    </row>
    <row r="214" spans="21:98" ht="15"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20"/>
      <c r="BS214" s="120"/>
      <c r="BT214" s="120"/>
      <c r="BU214" s="120"/>
      <c r="BV214" s="120"/>
      <c r="BW214" s="120"/>
      <c r="BX214" s="120"/>
      <c r="BY214" s="120"/>
      <c r="BZ214" s="120"/>
      <c r="CA214" s="120"/>
      <c r="CB214" s="120"/>
      <c r="CC214" s="120"/>
      <c r="CD214" s="120"/>
      <c r="CE214" s="120"/>
      <c r="CF214" s="120"/>
      <c r="CG214" s="120"/>
      <c r="CH214" s="120"/>
      <c r="CI214" s="120"/>
      <c r="CJ214" s="120"/>
      <c r="CK214" s="120"/>
      <c r="CL214" s="120"/>
      <c r="CM214" s="120"/>
      <c r="CN214" s="120"/>
      <c r="CO214" s="120"/>
      <c r="CP214" s="120"/>
      <c r="CQ214" s="120"/>
      <c r="CR214" s="120"/>
      <c r="CS214" s="120"/>
      <c r="CT214" s="120"/>
    </row>
    <row r="215" spans="21:98" ht="15"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  <c r="BV215" s="120"/>
      <c r="BW215" s="120"/>
      <c r="BX215" s="120"/>
      <c r="BY215" s="120"/>
      <c r="BZ215" s="120"/>
      <c r="CA215" s="120"/>
      <c r="CB215" s="120"/>
      <c r="CC215" s="120"/>
      <c r="CD215" s="120"/>
      <c r="CE215" s="120"/>
      <c r="CF215" s="120"/>
      <c r="CG215" s="120"/>
      <c r="CH215" s="120"/>
      <c r="CI215" s="120"/>
      <c r="CJ215" s="120"/>
      <c r="CK215" s="120"/>
      <c r="CL215" s="120"/>
      <c r="CM215" s="120"/>
      <c r="CN215" s="120"/>
      <c r="CO215" s="120"/>
      <c r="CP215" s="120"/>
      <c r="CQ215" s="120"/>
      <c r="CR215" s="120"/>
      <c r="CS215" s="120"/>
      <c r="CT215" s="120"/>
    </row>
    <row r="216" spans="21:98" ht="15"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20"/>
      <c r="BS216" s="120"/>
      <c r="BT216" s="120"/>
      <c r="BU216" s="120"/>
      <c r="BV216" s="120"/>
      <c r="BW216" s="120"/>
      <c r="BX216" s="120"/>
      <c r="BY216" s="120"/>
      <c r="BZ216" s="120"/>
      <c r="CA216" s="120"/>
      <c r="CB216" s="120"/>
      <c r="CC216" s="120"/>
      <c r="CD216" s="120"/>
      <c r="CE216" s="120"/>
      <c r="CF216" s="120"/>
      <c r="CG216" s="120"/>
      <c r="CH216" s="120"/>
      <c r="CI216" s="120"/>
      <c r="CJ216" s="120"/>
      <c r="CK216" s="120"/>
      <c r="CL216" s="120"/>
      <c r="CM216" s="120"/>
      <c r="CN216" s="120"/>
      <c r="CO216" s="120"/>
      <c r="CP216" s="120"/>
      <c r="CQ216" s="120"/>
      <c r="CR216" s="120"/>
      <c r="CS216" s="120"/>
      <c r="CT216" s="120"/>
    </row>
    <row r="217" spans="21:98" ht="15"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  <c r="BV217" s="120"/>
      <c r="BW217" s="120"/>
      <c r="BX217" s="120"/>
      <c r="BY217" s="120"/>
      <c r="BZ217" s="120"/>
      <c r="CA217" s="120"/>
      <c r="CB217" s="120"/>
      <c r="CC217" s="120"/>
      <c r="CD217" s="120"/>
      <c r="CE217" s="120"/>
      <c r="CF217" s="120"/>
      <c r="CG217" s="120"/>
      <c r="CH217" s="120"/>
      <c r="CI217" s="120"/>
      <c r="CJ217" s="120"/>
      <c r="CK217" s="120"/>
      <c r="CL217" s="120"/>
      <c r="CM217" s="120"/>
      <c r="CN217" s="120"/>
      <c r="CO217" s="120"/>
      <c r="CP217" s="120"/>
      <c r="CQ217" s="120"/>
      <c r="CR217" s="120"/>
      <c r="CS217" s="120"/>
      <c r="CT217" s="120"/>
    </row>
    <row r="218" spans="21:98" ht="15"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  <c r="BV218" s="120"/>
      <c r="BW218" s="120"/>
      <c r="BX218" s="120"/>
      <c r="BY218" s="120"/>
      <c r="BZ218" s="120"/>
      <c r="CA218" s="120"/>
      <c r="CB218" s="120"/>
      <c r="CC218" s="120"/>
      <c r="CD218" s="120"/>
      <c r="CE218" s="120"/>
      <c r="CF218" s="120"/>
      <c r="CG218" s="120"/>
      <c r="CH218" s="120"/>
      <c r="CI218" s="120"/>
      <c r="CJ218" s="120"/>
      <c r="CK218" s="120"/>
      <c r="CL218" s="120"/>
      <c r="CM218" s="120"/>
      <c r="CN218" s="120"/>
      <c r="CO218" s="120"/>
      <c r="CP218" s="120"/>
      <c r="CQ218" s="120"/>
      <c r="CR218" s="120"/>
      <c r="CS218" s="120"/>
      <c r="CT218" s="120"/>
    </row>
    <row r="219" spans="21:98" ht="15"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20"/>
      <c r="BS219" s="120"/>
      <c r="BT219" s="120"/>
      <c r="BU219" s="120"/>
      <c r="BV219" s="120"/>
      <c r="BW219" s="120"/>
      <c r="BX219" s="120"/>
      <c r="BY219" s="120"/>
      <c r="BZ219" s="120"/>
      <c r="CA219" s="120"/>
      <c r="CB219" s="120"/>
      <c r="CC219" s="120"/>
      <c r="CD219" s="120"/>
      <c r="CE219" s="120"/>
      <c r="CF219" s="120"/>
      <c r="CG219" s="120"/>
      <c r="CH219" s="120"/>
      <c r="CI219" s="120"/>
      <c r="CJ219" s="120"/>
      <c r="CK219" s="120"/>
      <c r="CL219" s="120"/>
      <c r="CM219" s="120"/>
      <c r="CN219" s="120"/>
      <c r="CO219" s="120"/>
      <c r="CP219" s="120"/>
      <c r="CQ219" s="120"/>
      <c r="CR219" s="120"/>
      <c r="CS219" s="120"/>
      <c r="CT219" s="120"/>
    </row>
    <row r="220" spans="21:98" ht="15"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20"/>
      <c r="BS220" s="120"/>
      <c r="BT220" s="120"/>
      <c r="BU220" s="120"/>
      <c r="BV220" s="120"/>
      <c r="BW220" s="120"/>
      <c r="BX220" s="120"/>
      <c r="BY220" s="120"/>
      <c r="BZ220" s="120"/>
      <c r="CA220" s="120"/>
      <c r="CB220" s="120"/>
      <c r="CC220" s="120"/>
      <c r="CD220" s="120"/>
      <c r="CE220" s="120"/>
      <c r="CF220" s="120"/>
      <c r="CG220" s="120"/>
      <c r="CH220" s="120"/>
      <c r="CI220" s="120"/>
      <c r="CJ220" s="120"/>
      <c r="CK220" s="120"/>
      <c r="CL220" s="120"/>
      <c r="CM220" s="120"/>
      <c r="CN220" s="120"/>
      <c r="CO220" s="120"/>
      <c r="CP220" s="120"/>
      <c r="CQ220" s="120"/>
      <c r="CR220" s="120"/>
      <c r="CS220" s="120"/>
      <c r="CT220" s="120"/>
    </row>
    <row r="221" spans="21:98" ht="15"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  <c r="BV221" s="120"/>
      <c r="BW221" s="120"/>
      <c r="BX221" s="120"/>
      <c r="BY221" s="120"/>
      <c r="BZ221" s="120"/>
      <c r="CA221" s="120"/>
      <c r="CB221" s="120"/>
      <c r="CC221" s="120"/>
      <c r="CD221" s="120"/>
      <c r="CE221" s="120"/>
      <c r="CF221" s="120"/>
      <c r="CG221" s="120"/>
      <c r="CH221" s="120"/>
      <c r="CI221" s="120"/>
      <c r="CJ221" s="120"/>
      <c r="CK221" s="120"/>
      <c r="CL221" s="120"/>
      <c r="CM221" s="120"/>
      <c r="CN221" s="120"/>
      <c r="CO221" s="120"/>
      <c r="CP221" s="120"/>
      <c r="CQ221" s="120"/>
      <c r="CR221" s="120"/>
      <c r="CS221" s="120"/>
      <c r="CT221" s="120"/>
    </row>
    <row r="222" spans="21:98" ht="15"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  <c r="BV222" s="120"/>
      <c r="BW222" s="120"/>
      <c r="BX222" s="120"/>
      <c r="BY222" s="120"/>
      <c r="BZ222" s="120"/>
      <c r="CA222" s="120"/>
      <c r="CB222" s="120"/>
      <c r="CC222" s="120"/>
      <c r="CD222" s="120"/>
      <c r="CE222" s="120"/>
      <c r="CF222" s="120"/>
      <c r="CG222" s="120"/>
      <c r="CH222" s="120"/>
      <c r="CI222" s="120"/>
      <c r="CJ222" s="120"/>
      <c r="CK222" s="120"/>
      <c r="CL222" s="120"/>
      <c r="CM222" s="120"/>
      <c r="CN222" s="120"/>
      <c r="CO222" s="120"/>
      <c r="CP222" s="120"/>
      <c r="CQ222" s="120"/>
      <c r="CR222" s="120"/>
      <c r="CS222" s="120"/>
      <c r="CT222" s="120"/>
    </row>
    <row r="223" spans="21:98" ht="15"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20"/>
      <c r="BS223" s="120"/>
      <c r="BT223" s="120"/>
      <c r="BU223" s="120"/>
      <c r="BV223" s="120"/>
      <c r="BW223" s="120"/>
      <c r="BX223" s="120"/>
      <c r="BY223" s="120"/>
      <c r="BZ223" s="120"/>
      <c r="CA223" s="120"/>
      <c r="CB223" s="120"/>
      <c r="CC223" s="120"/>
      <c r="CD223" s="120"/>
      <c r="CE223" s="120"/>
      <c r="CF223" s="120"/>
      <c r="CG223" s="120"/>
      <c r="CH223" s="120"/>
      <c r="CI223" s="120"/>
      <c r="CJ223" s="120"/>
      <c r="CK223" s="120"/>
      <c r="CL223" s="120"/>
      <c r="CM223" s="120"/>
      <c r="CN223" s="120"/>
      <c r="CO223" s="120"/>
      <c r="CP223" s="120"/>
      <c r="CQ223" s="120"/>
      <c r="CR223" s="120"/>
      <c r="CS223" s="120"/>
      <c r="CT223" s="120"/>
    </row>
    <row r="224" spans="21:98" ht="15"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  <c r="BV224" s="120"/>
      <c r="BW224" s="120"/>
      <c r="BX224" s="120"/>
      <c r="BY224" s="120"/>
      <c r="BZ224" s="120"/>
      <c r="CA224" s="120"/>
      <c r="CB224" s="120"/>
      <c r="CC224" s="120"/>
      <c r="CD224" s="120"/>
      <c r="CE224" s="120"/>
      <c r="CF224" s="120"/>
      <c r="CG224" s="120"/>
      <c r="CH224" s="120"/>
      <c r="CI224" s="120"/>
      <c r="CJ224" s="120"/>
      <c r="CK224" s="120"/>
      <c r="CL224" s="120"/>
      <c r="CM224" s="120"/>
      <c r="CN224" s="120"/>
      <c r="CO224" s="120"/>
      <c r="CP224" s="120"/>
      <c r="CQ224" s="120"/>
      <c r="CR224" s="120"/>
      <c r="CS224" s="120"/>
      <c r="CT224" s="120"/>
    </row>
    <row r="225" spans="21:98" ht="15"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20"/>
      <c r="BS225" s="120"/>
      <c r="BT225" s="120"/>
      <c r="BU225" s="120"/>
      <c r="BV225" s="120"/>
      <c r="BW225" s="120"/>
      <c r="BX225" s="120"/>
      <c r="BY225" s="120"/>
      <c r="BZ225" s="120"/>
      <c r="CA225" s="120"/>
      <c r="CB225" s="120"/>
      <c r="CC225" s="120"/>
      <c r="CD225" s="120"/>
      <c r="CE225" s="120"/>
      <c r="CF225" s="120"/>
      <c r="CG225" s="120"/>
      <c r="CH225" s="120"/>
      <c r="CI225" s="120"/>
      <c r="CJ225" s="120"/>
      <c r="CK225" s="120"/>
      <c r="CL225" s="120"/>
      <c r="CM225" s="120"/>
      <c r="CN225" s="120"/>
      <c r="CO225" s="120"/>
      <c r="CP225" s="120"/>
      <c r="CQ225" s="120"/>
      <c r="CR225" s="120"/>
      <c r="CS225" s="120"/>
      <c r="CT225" s="120"/>
    </row>
    <row r="226" spans="21:98" ht="15"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  <c r="BV226" s="120"/>
      <c r="BW226" s="120"/>
      <c r="BX226" s="120"/>
      <c r="BY226" s="120"/>
      <c r="BZ226" s="120"/>
      <c r="CA226" s="120"/>
      <c r="CB226" s="120"/>
      <c r="CC226" s="120"/>
      <c r="CD226" s="120"/>
      <c r="CE226" s="120"/>
      <c r="CF226" s="120"/>
      <c r="CG226" s="120"/>
      <c r="CH226" s="120"/>
      <c r="CI226" s="120"/>
      <c r="CJ226" s="120"/>
      <c r="CK226" s="120"/>
      <c r="CL226" s="120"/>
      <c r="CM226" s="120"/>
      <c r="CN226" s="120"/>
      <c r="CO226" s="120"/>
      <c r="CP226" s="120"/>
      <c r="CQ226" s="120"/>
      <c r="CR226" s="120"/>
      <c r="CS226" s="120"/>
      <c r="CT226" s="120"/>
    </row>
    <row r="227" spans="21:98" ht="15"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20"/>
      <c r="BS227" s="120"/>
      <c r="BT227" s="120"/>
      <c r="BU227" s="120"/>
      <c r="BV227" s="120"/>
      <c r="BW227" s="120"/>
      <c r="BX227" s="120"/>
      <c r="BY227" s="120"/>
      <c r="BZ227" s="120"/>
      <c r="CA227" s="120"/>
      <c r="CB227" s="120"/>
      <c r="CC227" s="120"/>
      <c r="CD227" s="120"/>
      <c r="CE227" s="120"/>
      <c r="CF227" s="120"/>
      <c r="CG227" s="120"/>
      <c r="CH227" s="120"/>
      <c r="CI227" s="120"/>
      <c r="CJ227" s="120"/>
      <c r="CK227" s="120"/>
      <c r="CL227" s="120"/>
      <c r="CM227" s="120"/>
      <c r="CN227" s="120"/>
      <c r="CO227" s="120"/>
      <c r="CP227" s="120"/>
      <c r="CQ227" s="120"/>
      <c r="CR227" s="120"/>
      <c r="CS227" s="120"/>
      <c r="CT227" s="120"/>
    </row>
    <row r="228" spans="21:98" ht="15"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20"/>
      <c r="BS228" s="120"/>
      <c r="BT228" s="120"/>
      <c r="BU228" s="120"/>
      <c r="BV228" s="120"/>
      <c r="BW228" s="120"/>
      <c r="BX228" s="120"/>
      <c r="BY228" s="120"/>
      <c r="BZ228" s="120"/>
      <c r="CA228" s="120"/>
      <c r="CB228" s="120"/>
      <c r="CC228" s="120"/>
      <c r="CD228" s="120"/>
      <c r="CE228" s="120"/>
      <c r="CF228" s="120"/>
      <c r="CG228" s="120"/>
      <c r="CH228" s="120"/>
      <c r="CI228" s="120"/>
      <c r="CJ228" s="120"/>
      <c r="CK228" s="120"/>
      <c r="CL228" s="120"/>
      <c r="CM228" s="120"/>
      <c r="CN228" s="120"/>
      <c r="CO228" s="120"/>
      <c r="CP228" s="120"/>
      <c r="CQ228" s="120"/>
      <c r="CR228" s="120"/>
      <c r="CS228" s="120"/>
      <c r="CT228" s="120"/>
    </row>
    <row r="229" spans="21:98" ht="15"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20"/>
      <c r="BS229" s="120"/>
      <c r="BT229" s="120"/>
      <c r="BU229" s="120"/>
      <c r="BV229" s="120"/>
      <c r="BW229" s="120"/>
      <c r="BX229" s="120"/>
      <c r="BY229" s="120"/>
      <c r="BZ229" s="120"/>
      <c r="CA229" s="120"/>
      <c r="CB229" s="120"/>
      <c r="CC229" s="120"/>
      <c r="CD229" s="120"/>
      <c r="CE229" s="120"/>
      <c r="CF229" s="120"/>
      <c r="CG229" s="120"/>
      <c r="CH229" s="120"/>
      <c r="CI229" s="120"/>
      <c r="CJ229" s="120"/>
      <c r="CK229" s="120"/>
      <c r="CL229" s="120"/>
      <c r="CM229" s="120"/>
      <c r="CN229" s="120"/>
      <c r="CO229" s="120"/>
      <c r="CP229" s="120"/>
      <c r="CQ229" s="120"/>
      <c r="CR229" s="120"/>
      <c r="CS229" s="120"/>
      <c r="CT229" s="120"/>
    </row>
    <row r="230" spans="21:98" ht="15"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20"/>
      <c r="BS230" s="120"/>
      <c r="BT230" s="120"/>
      <c r="BU230" s="120"/>
      <c r="BV230" s="120"/>
      <c r="BW230" s="120"/>
      <c r="BX230" s="120"/>
      <c r="BY230" s="120"/>
      <c r="BZ230" s="120"/>
      <c r="CA230" s="120"/>
      <c r="CB230" s="120"/>
      <c r="CC230" s="120"/>
      <c r="CD230" s="120"/>
      <c r="CE230" s="120"/>
      <c r="CF230" s="120"/>
      <c r="CG230" s="120"/>
      <c r="CH230" s="120"/>
      <c r="CI230" s="120"/>
      <c r="CJ230" s="120"/>
      <c r="CK230" s="120"/>
      <c r="CL230" s="120"/>
      <c r="CM230" s="120"/>
      <c r="CN230" s="120"/>
      <c r="CO230" s="120"/>
      <c r="CP230" s="120"/>
      <c r="CQ230" s="120"/>
      <c r="CR230" s="120"/>
      <c r="CS230" s="120"/>
      <c r="CT230" s="120"/>
    </row>
    <row r="231" spans="21:98" ht="15"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  <c r="BV231" s="120"/>
      <c r="BW231" s="120"/>
      <c r="BX231" s="120"/>
      <c r="BY231" s="120"/>
      <c r="BZ231" s="120"/>
      <c r="CA231" s="120"/>
      <c r="CB231" s="120"/>
      <c r="CC231" s="120"/>
      <c r="CD231" s="120"/>
      <c r="CE231" s="120"/>
      <c r="CF231" s="120"/>
      <c r="CG231" s="120"/>
      <c r="CH231" s="120"/>
      <c r="CI231" s="120"/>
      <c r="CJ231" s="120"/>
      <c r="CK231" s="120"/>
      <c r="CL231" s="120"/>
      <c r="CM231" s="120"/>
      <c r="CN231" s="120"/>
      <c r="CO231" s="120"/>
      <c r="CP231" s="120"/>
      <c r="CQ231" s="120"/>
      <c r="CR231" s="120"/>
      <c r="CS231" s="120"/>
      <c r="CT231" s="120"/>
    </row>
    <row r="232" spans="21:98" ht="15"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  <c r="BV232" s="120"/>
      <c r="BW232" s="120"/>
      <c r="BX232" s="120"/>
      <c r="BY232" s="120"/>
      <c r="BZ232" s="120"/>
      <c r="CA232" s="120"/>
      <c r="CB232" s="120"/>
      <c r="CC232" s="120"/>
      <c r="CD232" s="120"/>
      <c r="CE232" s="120"/>
      <c r="CF232" s="120"/>
      <c r="CG232" s="120"/>
      <c r="CH232" s="120"/>
      <c r="CI232" s="120"/>
      <c r="CJ232" s="120"/>
      <c r="CK232" s="120"/>
      <c r="CL232" s="120"/>
      <c r="CM232" s="120"/>
      <c r="CN232" s="120"/>
      <c r="CO232" s="120"/>
      <c r="CP232" s="120"/>
      <c r="CQ232" s="120"/>
      <c r="CR232" s="120"/>
      <c r="CS232" s="120"/>
      <c r="CT232" s="120"/>
    </row>
    <row r="233" spans="21:98" ht="15"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  <c r="BV233" s="120"/>
      <c r="BW233" s="120"/>
      <c r="BX233" s="120"/>
      <c r="BY233" s="120"/>
      <c r="BZ233" s="120"/>
      <c r="CA233" s="120"/>
      <c r="CB233" s="120"/>
      <c r="CC233" s="120"/>
      <c r="CD233" s="120"/>
      <c r="CE233" s="120"/>
      <c r="CF233" s="120"/>
      <c r="CG233" s="120"/>
      <c r="CH233" s="120"/>
      <c r="CI233" s="120"/>
      <c r="CJ233" s="120"/>
      <c r="CK233" s="120"/>
      <c r="CL233" s="120"/>
      <c r="CM233" s="120"/>
      <c r="CN233" s="120"/>
      <c r="CO233" s="120"/>
      <c r="CP233" s="120"/>
      <c r="CQ233" s="120"/>
      <c r="CR233" s="120"/>
      <c r="CS233" s="120"/>
      <c r="CT233" s="120"/>
    </row>
    <row r="234" spans="21:98" ht="15"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  <c r="BV234" s="120"/>
      <c r="BW234" s="120"/>
      <c r="BX234" s="120"/>
      <c r="BY234" s="120"/>
      <c r="BZ234" s="120"/>
      <c r="CA234" s="120"/>
      <c r="CB234" s="120"/>
      <c r="CC234" s="120"/>
      <c r="CD234" s="120"/>
      <c r="CE234" s="120"/>
      <c r="CF234" s="120"/>
      <c r="CG234" s="120"/>
      <c r="CH234" s="120"/>
      <c r="CI234" s="120"/>
      <c r="CJ234" s="120"/>
      <c r="CK234" s="120"/>
      <c r="CL234" s="120"/>
      <c r="CM234" s="120"/>
      <c r="CN234" s="120"/>
      <c r="CO234" s="120"/>
      <c r="CP234" s="120"/>
      <c r="CQ234" s="120"/>
      <c r="CR234" s="120"/>
      <c r="CS234" s="120"/>
      <c r="CT234" s="120"/>
    </row>
    <row r="235" spans="21:98" ht="15"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120"/>
      <c r="BU235" s="120"/>
      <c r="BV235" s="120"/>
      <c r="BW235" s="120"/>
      <c r="BX235" s="120"/>
      <c r="BY235" s="120"/>
      <c r="BZ235" s="120"/>
      <c r="CA235" s="120"/>
      <c r="CB235" s="120"/>
      <c r="CC235" s="120"/>
      <c r="CD235" s="120"/>
      <c r="CE235" s="120"/>
      <c r="CF235" s="120"/>
      <c r="CG235" s="120"/>
      <c r="CH235" s="120"/>
      <c r="CI235" s="120"/>
      <c r="CJ235" s="120"/>
      <c r="CK235" s="120"/>
      <c r="CL235" s="120"/>
      <c r="CM235" s="120"/>
      <c r="CN235" s="120"/>
      <c r="CO235" s="120"/>
      <c r="CP235" s="120"/>
      <c r="CQ235" s="120"/>
      <c r="CR235" s="120"/>
      <c r="CS235" s="120"/>
      <c r="CT235" s="120"/>
    </row>
    <row r="236" spans="21:98" ht="15"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0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20"/>
      <c r="BS236" s="120"/>
      <c r="BT236" s="120"/>
      <c r="BU236" s="120"/>
      <c r="BV236" s="120"/>
      <c r="BW236" s="120"/>
      <c r="BX236" s="120"/>
      <c r="BY236" s="120"/>
      <c r="BZ236" s="120"/>
      <c r="CA236" s="120"/>
      <c r="CB236" s="120"/>
      <c r="CC236" s="120"/>
      <c r="CD236" s="120"/>
      <c r="CE236" s="120"/>
      <c r="CF236" s="120"/>
      <c r="CG236" s="120"/>
      <c r="CH236" s="120"/>
      <c r="CI236" s="120"/>
      <c r="CJ236" s="120"/>
      <c r="CK236" s="120"/>
      <c r="CL236" s="120"/>
      <c r="CM236" s="120"/>
      <c r="CN236" s="120"/>
      <c r="CO236" s="120"/>
      <c r="CP236" s="120"/>
      <c r="CQ236" s="120"/>
      <c r="CR236" s="120"/>
      <c r="CS236" s="120"/>
      <c r="CT236" s="120"/>
    </row>
    <row r="237" spans="21:98" ht="15"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0"/>
      <c r="BD237" s="120"/>
      <c r="BE237" s="120"/>
      <c r="BF237" s="120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20"/>
      <c r="BS237" s="120"/>
      <c r="BT237" s="120"/>
      <c r="BU237" s="120"/>
      <c r="BV237" s="120"/>
      <c r="BW237" s="120"/>
      <c r="BX237" s="120"/>
      <c r="BY237" s="120"/>
      <c r="BZ237" s="120"/>
      <c r="CA237" s="120"/>
      <c r="CB237" s="120"/>
      <c r="CC237" s="120"/>
      <c r="CD237" s="120"/>
      <c r="CE237" s="120"/>
      <c r="CF237" s="120"/>
      <c r="CG237" s="120"/>
      <c r="CH237" s="120"/>
      <c r="CI237" s="120"/>
      <c r="CJ237" s="120"/>
      <c r="CK237" s="120"/>
      <c r="CL237" s="120"/>
      <c r="CM237" s="120"/>
      <c r="CN237" s="120"/>
      <c r="CO237" s="120"/>
      <c r="CP237" s="120"/>
      <c r="CQ237" s="120"/>
      <c r="CR237" s="120"/>
      <c r="CS237" s="120"/>
      <c r="CT237" s="120"/>
    </row>
    <row r="238" spans="21:98" ht="15"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0"/>
      <c r="BD238" s="120"/>
      <c r="BE238" s="120"/>
      <c r="BF238" s="120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20"/>
      <c r="BS238" s="120"/>
      <c r="BT238" s="120"/>
      <c r="BU238" s="120"/>
      <c r="BV238" s="120"/>
      <c r="BW238" s="120"/>
      <c r="BX238" s="120"/>
      <c r="BY238" s="120"/>
      <c r="BZ238" s="120"/>
      <c r="CA238" s="120"/>
      <c r="CB238" s="120"/>
      <c r="CC238" s="120"/>
      <c r="CD238" s="120"/>
      <c r="CE238" s="120"/>
      <c r="CF238" s="120"/>
      <c r="CG238" s="120"/>
      <c r="CH238" s="120"/>
      <c r="CI238" s="120"/>
      <c r="CJ238" s="120"/>
      <c r="CK238" s="120"/>
      <c r="CL238" s="120"/>
      <c r="CM238" s="120"/>
      <c r="CN238" s="120"/>
      <c r="CO238" s="120"/>
      <c r="CP238" s="120"/>
      <c r="CQ238" s="120"/>
      <c r="CR238" s="120"/>
      <c r="CS238" s="120"/>
      <c r="CT238" s="120"/>
    </row>
    <row r="239" spans="21:98" ht="15"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  <c r="BV239" s="120"/>
      <c r="BW239" s="120"/>
      <c r="BX239" s="120"/>
      <c r="BY239" s="120"/>
      <c r="BZ239" s="120"/>
      <c r="CA239" s="120"/>
      <c r="CB239" s="120"/>
      <c r="CC239" s="120"/>
      <c r="CD239" s="120"/>
      <c r="CE239" s="120"/>
      <c r="CF239" s="120"/>
      <c r="CG239" s="120"/>
      <c r="CH239" s="120"/>
      <c r="CI239" s="120"/>
      <c r="CJ239" s="120"/>
      <c r="CK239" s="120"/>
      <c r="CL239" s="120"/>
      <c r="CM239" s="120"/>
      <c r="CN239" s="120"/>
      <c r="CO239" s="120"/>
      <c r="CP239" s="120"/>
      <c r="CQ239" s="120"/>
      <c r="CR239" s="120"/>
      <c r="CS239" s="120"/>
      <c r="CT239" s="120"/>
    </row>
    <row r="240" spans="21:98" ht="15"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20"/>
      <c r="BS240" s="120"/>
      <c r="BT240" s="120"/>
      <c r="BU240" s="120"/>
      <c r="BV240" s="120"/>
      <c r="BW240" s="120"/>
      <c r="BX240" s="120"/>
      <c r="BY240" s="120"/>
      <c r="BZ240" s="120"/>
      <c r="CA240" s="120"/>
      <c r="CB240" s="120"/>
      <c r="CC240" s="120"/>
      <c r="CD240" s="120"/>
      <c r="CE240" s="120"/>
      <c r="CF240" s="120"/>
      <c r="CG240" s="120"/>
      <c r="CH240" s="120"/>
      <c r="CI240" s="120"/>
      <c r="CJ240" s="120"/>
      <c r="CK240" s="120"/>
      <c r="CL240" s="120"/>
      <c r="CM240" s="120"/>
      <c r="CN240" s="120"/>
      <c r="CO240" s="120"/>
      <c r="CP240" s="120"/>
      <c r="CQ240" s="120"/>
      <c r="CR240" s="120"/>
      <c r="CS240" s="120"/>
      <c r="CT240" s="120"/>
    </row>
    <row r="241" spans="21:98" ht="15"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  <c r="BV241" s="120"/>
      <c r="BW241" s="120"/>
      <c r="BX241" s="120"/>
      <c r="BY241" s="120"/>
      <c r="BZ241" s="120"/>
      <c r="CA241" s="120"/>
      <c r="CB241" s="120"/>
      <c r="CC241" s="120"/>
      <c r="CD241" s="120"/>
      <c r="CE241" s="120"/>
      <c r="CF241" s="120"/>
      <c r="CG241" s="120"/>
      <c r="CH241" s="120"/>
      <c r="CI241" s="120"/>
      <c r="CJ241" s="120"/>
      <c r="CK241" s="120"/>
      <c r="CL241" s="120"/>
      <c r="CM241" s="120"/>
      <c r="CN241" s="120"/>
      <c r="CO241" s="120"/>
      <c r="CP241" s="120"/>
      <c r="CQ241" s="120"/>
      <c r="CR241" s="120"/>
      <c r="CS241" s="120"/>
      <c r="CT241" s="120"/>
    </row>
    <row r="242" spans="21:98" ht="15"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120"/>
      <c r="BT242" s="120"/>
      <c r="BU242" s="120"/>
      <c r="BV242" s="120"/>
      <c r="BW242" s="120"/>
      <c r="BX242" s="120"/>
      <c r="BY242" s="120"/>
      <c r="BZ242" s="120"/>
      <c r="CA242" s="120"/>
      <c r="CB242" s="120"/>
      <c r="CC242" s="120"/>
      <c r="CD242" s="120"/>
      <c r="CE242" s="120"/>
      <c r="CF242" s="120"/>
      <c r="CG242" s="120"/>
      <c r="CH242" s="120"/>
      <c r="CI242" s="120"/>
      <c r="CJ242" s="120"/>
      <c r="CK242" s="120"/>
      <c r="CL242" s="120"/>
      <c r="CM242" s="120"/>
      <c r="CN242" s="120"/>
      <c r="CO242" s="120"/>
      <c r="CP242" s="120"/>
      <c r="CQ242" s="120"/>
      <c r="CR242" s="120"/>
      <c r="CS242" s="120"/>
      <c r="CT242" s="120"/>
    </row>
    <row r="243" spans="21:98" ht="15"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  <c r="BV243" s="120"/>
      <c r="BW243" s="120"/>
      <c r="BX243" s="120"/>
      <c r="BY243" s="120"/>
      <c r="BZ243" s="120"/>
      <c r="CA243" s="120"/>
      <c r="CB243" s="120"/>
      <c r="CC243" s="120"/>
      <c r="CD243" s="120"/>
      <c r="CE243" s="120"/>
      <c r="CF243" s="120"/>
      <c r="CG243" s="120"/>
      <c r="CH243" s="120"/>
      <c r="CI243" s="120"/>
      <c r="CJ243" s="120"/>
      <c r="CK243" s="120"/>
      <c r="CL243" s="120"/>
      <c r="CM243" s="120"/>
      <c r="CN243" s="120"/>
      <c r="CO243" s="120"/>
      <c r="CP243" s="120"/>
      <c r="CQ243" s="120"/>
      <c r="CR243" s="120"/>
      <c r="CS243" s="120"/>
      <c r="CT243" s="120"/>
    </row>
    <row r="244" spans="21:98" ht="15"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0"/>
      <c r="BD244" s="120"/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20"/>
      <c r="BS244" s="120"/>
      <c r="BT244" s="120"/>
      <c r="BU244" s="120"/>
      <c r="BV244" s="120"/>
      <c r="BW244" s="120"/>
      <c r="BX244" s="120"/>
      <c r="BY244" s="120"/>
      <c r="BZ244" s="120"/>
      <c r="CA244" s="120"/>
      <c r="CB244" s="120"/>
      <c r="CC244" s="120"/>
      <c r="CD244" s="120"/>
      <c r="CE244" s="120"/>
      <c r="CF244" s="120"/>
      <c r="CG244" s="120"/>
      <c r="CH244" s="120"/>
      <c r="CI244" s="120"/>
      <c r="CJ244" s="120"/>
      <c r="CK244" s="120"/>
      <c r="CL244" s="120"/>
      <c r="CM244" s="120"/>
      <c r="CN244" s="120"/>
      <c r="CO244" s="120"/>
      <c r="CP244" s="120"/>
      <c r="CQ244" s="120"/>
      <c r="CR244" s="120"/>
      <c r="CS244" s="120"/>
      <c r="CT244" s="120"/>
    </row>
    <row r="245" spans="21:98" ht="15"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120"/>
      <c r="AZ245" s="120"/>
      <c r="BA245" s="120"/>
      <c r="BB245" s="120"/>
      <c r="BC245" s="120"/>
      <c r="BD245" s="120"/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20"/>
      <c r="BS245" s="120"/>
      <c r="BT245" s="120"/>
      <c r="BU245" s="120"/>
      <c r="BV245" s="120"/>
      <c r="BW245" s="120"/>
      <c r="BX245" s="120"/>
      <c r="BY245" s="120"/>
      <c r="BZ245" s="120"/>
      <c r="CA245" s="120"/>
      <c r="CB245" s="120"/>
      <c r="CC245" s="120"/>
      <c r="CD245" s="120"/>
      <c r="CE245" s="120"/>
      <c r="CF245" s="120"/>
      <c r="CG245" s="120"/>
      <c r="CH245" s="120"/>
      <c r="CI245" s="120"/>
      <c r="CJ245" s="120"/>
      <c r="CK245" s="120"/>
      <c r="CL245" s="120"/>
      <c r="CM245" s="120"/>
      <c r="CN245" s="120"/>
      <c r="CO245" s="120"/>
      <c r="CP245" s="120"/>
      <c r="CQ245" s="120"/>
      <c r="CR245" s="120"/>
      <c r="CS245" s="120"/>
      <c r="CT245" s="120"/>
    </row>
    <row r="246" spans="21:98" ht="15"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0"/>
      <c r="BD246" s="120"/>
      <c r="BE246" s="120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20"/>
      <c r="BS246" s="120"/>
      <c r="BT246" s="120"/>
      <c r="BU246" s="120"/>
      <c r="BV246" s="120"/>
      <c r="BW246" s="120"/>
      <c r="BX246" s="120"/>
      <c r="BY246" s="120"/>
      <c r="BZ246" s="120"/>
      <c r="CA246" s="120"/>
      <c r="CB246" s="120"/>
      <c r="CC246" s="120"/>
      <c r="CD246" s="120"/>
      <c r="CE246" s="120"/>
      <c r="CF246" s="120"/>
      <c r="CG246" s="120"/>
      <c r="CH246" s="120"/>
      <c r="CI246" s="120"/>
      <c r="CJ246" s="120"/>
      <c r="CK246" s="120"/>
      <c r="CL246" s="120"/>
      <c r="CM246" s="120"/>
      <c r="CN246" s="120"/>
      <c r="CO246" s="120"/>
      <c r="CP246" s="120"/>
      <c r="CQ246" s="120"/>
      <c r="CR246" s="120"/>
      <c r="CS246" s="120"/>
      <c r="CT246" s="120"/>
    </row>
    <row r="247" spans="21:98" ht="15"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20"/>
      <c r="BS247" s="120"/>
      <c r="BT247" s="120"/>
      <c r="BU247" s="120"/>
      <c r="BV247" s="120"/>
      <c r="BW247" s="120"/>
      <c r="BX247" s="120"/>
      <c r="BY247" s="120"/>
      <c r="BZ247" s="120"/>
      <c r="CA247" s="120"/>
      <c r="CB247" s="120"/>
      <c r="CC247" s="120"/>
      <c r="CD247" s="120"/>
      <c r="CE247" s="120"/>
      <c r="CF247" s="120"/>
      <c r="CG247" s="120"/>
      <c r="CH247" s="120"/>
      <c r="CI247" s="120"/>
      <c r="CJ247" s="120"/>
      <c r="CK247" s="120"/>
      <c r="CL247" s="120"/>
      <c r="CM247" s="120"/>
      <c r="CN247" s="120"/>
      <c r="CO247" s="120"/>
      <c r="CP247" s="120"/>
      <c r="CQ247" s="120"/>
      <c r="CR247" s="120"/>
      <c r="CS247" s="120"/>
      <c r="CT247" s="120"/>
    </row>
    <row r="248" spans="21:98" ht="15"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20"/>
      <c r="BS248" s="120"/>
      <c r="BT248" s="120"/>
      <c r="BU248" s="120"/>
      <c r="BV248" s="120"/>
      <c r="BW248" s="120"/>
      <c r="BX248" s="120"/>
      <c r="BY248" s="120"/>
      <c r="BZ248" s="120"/>
      <c r="CA248" s="120"/>
      <c r="CB248" s="120"/>
      <c r="CC248" s="120"/>
      <c r="CD248" s="120"/>
      <c r="CE248" s="120"/>
      <c r="CF248" s="120"/>
      <c r="CG248" s="120"/>
      <c r="CH248" s="120"/>
      <c r="CI248" s="120"/>
      <c r="CJ248" s="120"/>
      <c r="CK248" s="120"/>
      <c r="CL248" s="120"/>
      <c r="CM248" s="120"/>
      <c r="CN248" s="120"/>
      <c r="CO248" s="120"/>
      <c r="CP248" s="120"/>
      <c r="CQ248" s="120"/>
      <c r="CR248" s="120"/>
      <c r="CS248" s="120"/>
      <c r="CT248" s="120"/>
    </row>
    <row r="249" spans="21:98" ht="15"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20"/>
      <c r="BS249" s="120"/>
      <c r="BT249" s="120"/>
      <c r="BU249" s="120"/>
      <c r="BV249" s="120"/>
      <c r="BW249" s="120"/>
      <c r="BX249" s="120"/>
      <c r="BY249" s="120"/>
      <c r="BZ249" s="120"/>
      <c r="CA249" s="120"/>
      <c r="CB249" s="120"/>
      <c r="CC249" s="120"/>
      <c r="CD249" s="120"/>
      <c r="CE249" s="120"/>
      <c r="CF249" s="120"/>
      <c r="CG249" s="120"/>
      <c r="CH249" s="120"/>
      <c r="CI249" s="120"/>
      <c r="CJ249" s="120"/>
      <c r="CK249" s="120"/>
      <c r="CL249" s="120"/>
      <c r="CM249" s="120"/>
      <c r="CN249" s="120"/>
      <c r="CO249" s="120"/>
      <c r="CP249" s="120"/>
      <c r="CQ249" s="120"/>
      <c r="CR249" s="120"/>
      <c r="CS249" s="120"/>
      <c r="CT249" s="120"/>
    </row>
    <row r="250" spans="21:98" ht="15"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20"/>
      <c r="BS250" s="120"/>
      <c r="BT250" s="120"/>
      <c r="BU250" s="120"/>
      <c r="BV250" s="120"/>
      <c r="BW250" s="120"/>
      <c r="BX250" s="120"/>
      <c r="BY250" s="120"/>
      <c r="BZ250" s="120"/>
      <c r="CA250" s="120"/>
      <c r="CB250" s="120"/>
      <c r="CC250" s="120"/>
      <c r="CD250" s="120"/>
      <c r="CE250" s="120"/>
      <c r="CF250" s="120"/>
      <c r="CG250" s="120"/>
      <c r="CH250" s="120"/>
      <c r="CI250" s="120"/>
      <c r="CJ250" s="120"/>
      <c r="CK250" s="120"/>
      <c r="CL250" s="120"/>
      <c r="CM250" s="120"/>
      <c r="CN250" s="120"/>
      <c r="CO250" s="120"/>
      <c r="CP250" s="120"/>
      <c r="CQ250" s="120"/>
      <c r="CR250" s="120"/>
      <c r="CS250" s="120"/>
      <c r="CT250" s="120"/>
    </row>
    <row r="251" spans="21:98" ht="15"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20"/>
      <c r="AV251" s="120"/>
      <c r="AW251" s="120"/>
      <c r="AX251" s="120"/>
      <c r="AY251" s="120"/>
      <c r="AZ251" s="120"/>
      <c r="BA251" s="120"/>
      <c r="BB251" s="120"/>
      <c r="BC251" s="120"/>
      <c r="BD251" s="120"/>
      <c r="BE251" s="120"/>
      <c r="BF251" s="120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20"/>
      <c r="BS251" s="120"/>
      <c r="BT251" s="120"/>
      <c r="BU251" s="120"/>
      <c r="BV251" s="120"/>
      <c r="BW251" s="120"/>
      <c r="BX251" s="120"/>
      <c r="BY251" s="120"/>
      <c r="BZ251" s="120"/>
      <c r="CA251" s="120"/>
      <c r="CB251" s="120"/>
      <c r="CC251" s="120"/>
      <c r="CD251" s="120"/>
      <c r="CE251" s="120"/>
      <c r="CF251" s="120"/>
      <c r="CG251" s="120"/>
      <c r="CH251" s="120"/>
      <c r="CI251" s="120"/>
      <c r="CJ251" s="120"/>
      <c r="CK251" s="120"/>
      <c r="CL251" s="120"/>
      <c r="CM251" s="120"/>
      <c r="CN251" s="120"/>
      <c r="CO251" s="120"/>
      <c r="CP251" s="120"/>
      <c r="CQ251" s="120"/>
      <c r="CR251" s="120"/>
      <c r="CS251" s="120"/>
      <c r="CT251" s="120"/>
    </row>
    <row r="252" spans="21:98" ht="15"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20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20"/>
      <c r="BS252" s="120"/>
      <c r="BT252" s="120"/>
      <c r="BU252" s="120"/>
      <c r="BV252" s="120"/>
      <c r="BW252" s="120"/>
      <c r="BX252" s="120"/>
      <c r="BY252" s="120"/>
      <c r="BZ252" s="120"/>
      <c r="CA252" s="120"/>
      <c r="CB252" s="120"/>
      <c r="CC252" s="120"/>
      <c r="CD252" s="120"/>
      <c r="CE252" s="120"/>
      <c r="CF252" s="120"/>
      <c r="CG252" s="120"/>
      <c r="CH252" s="120"/>
      <c r="CI252" s="120"/>
      <c r="CJ252" s="120"/>
      <c r="CK252" s="120"/>
      <c r="CL252" s="120"/>
      <c r="CM252" s="120"/>
      <c r="CN252" s="120"/>
      <c r="CO252" s="120"/>
      <c r="CP252" s="120"/>
      <c r="CQ252" s="120"/>
      <c r="CR252" s="120"/>
      <c r="CS252" s="120"/>
      <c r="CT252" s="120"/>
    </row>
    <row r="253" spans="21:98" ht="15"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20"/>
      <c r="AV253" s="120"/>
      <c r="AW253" s="120"/>
      <c r="AX253" s="120"/>
      <c r="AY253" s="120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20"/>
      <c r="BS253" s="120"/>
      <c r="BT253" s="120"/>
      <c r="BU253" s="120"/>
      <c r="BV253" s="120"/>
      <c r="BW253" s="120"/>
      <c r="BX253" s="120"/>
      <c r="BY253" s="120"/>
      <c r="BZ253" s="120"/>
      <c r="CA253" s="120"/>
      <c r="CB253" s="120"/>
      <c r="CC253" s="120"/>
      <c r="CD253" s="120"/>
      <c r="CE253" s="120"/>
      <c r="CF253" s="120"/>
      <c r="CG253" s="120"/>
      <c r="CH253" s="120"/>
      <c r="CI253" s="120"/>
      <c r="CJ253" s="120"/>
      <c r="CK253" s="120"/>
      <c r="CL253" s="120"/>
      <c r="CM253" s="120"/>
      <c r="CN253" s="120"/>
      <c r="CO253" s="120"/>
      <c r="CP253" s="120"/>
      <c r="CQ253" s="120"/>
      <c r="CR253" s="120"/>
      <c r="CS253" s="120"/>
      <c r="CT253" s="120"/>
    </row>
    <row r="254" spans="21:98" ht="15"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0"/>
      <c r="BD254" s="120"/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20"/>
      <c r="BS254" s="120"/>
      <c r="BT254" s="120"/>
      <c r="BU254" s="120"/>
      <c r="BV254" s="120"/>
      <c r="BW254" s="120"/>
      <c r="BX254" s="120"/>
      <c r="BY254" s="120"/>
      <c r="BZ254" s="120"/>
      <c r="CA254" s="120"/>
      <c r="CB254" s="120"/>
      <c r="CC254" s="120"/>
      <c r="CD254" s="120"/>
      <c r="CE254" s="120"/>
      <c r="CF254" s="120"/>
      <c r="CG254" s="120"/>
      <c r="CH254" s="120"/>
      <c r="CI254" s="120"/>
      <c r="CJ254" s="120"/>
      <c r="CK254" s="120"/>
      <c r="CL254" s="120"/>
      <c r="CM254" s="120"/>
      <c r="CN254" s="120"/>
      <c r="CO254" s="120"/>
      <c r="CP254" s="120"/>
      <c r="CQ254" s="120"/>
      <c r="CR254" s="120"/>
      <c r="CS254" s="120"/>
      <c r="CT254" s="120"/>
    </row>
    <row r="255" spans="21:98" ht="15"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20"/>
      <c r="BS255" s="120"/>
      <c r="BT255" s="120"/>
      <c r="BU255" s="120"/>
      <c r="BV255" s="120"/>
      <c r="BW255" s="120"/>
      <c r="BX255" s="120"/>
      <c r="BY255" s="120"/>
      <c r="BZ255" s="120"/>
      <c r="CA255" s="120"/>
      <c r="CB255" s="120"/>
      <c r="CC255" s="120"/>
      <c r="CD255" s="120"/>
      <c r="CE255" s="120"/>
      <c r="CF255" s="120"/>
      <c r="CG255" s="120"/>
      <c r="CH255" s="120"/>
      <c r="CI255" s="120"/>
      <c r="CJ255" s="120"/>
      <c r="CK255" s="120"/>
      <c r="CL255" s="120"/>
      <c r="CM255" s="120"/>
      <c r="CN255" s="120"/>
      <c r="CO255" s="120"/>
      <c r="CP255" s="120"/>
      <c r="CQ255" s="120"/>
      <c r="CR255" s="120"/>
      <c r="CS255" s="120"/>
      <c r="CT255" s="120"/>
    </row>
    <row r="256" spans="21:98" ht="15"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20"/>
      <c r="AV256" s="120"/>
      <c r="AW256" s="120"/>
      <c r="AX256" s="120"/>
      <c r="AY256" s="120"/>
      <c r="AZ256" s="120"/>
      <c r="BA256" s="120"/>
      <c r="BB256" s="120"/>
      <c r="BC256" s="120"/>
      <c r="BD256" s="120"/>
      <c r="BE256" s="120"/>
      <c r="BF256" s="120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20"/>
      <c r="BS256" s="120"/>
      <c r="BT256" s="120"/>
      <c r="BU256" s="120"/>
      <c r="BV256" s="120"/>
      <c r="BW256" s="120"/>
      <c r="BX256" s="120"/>
      <c r="BY256" s="120"/>
      <c r="BZ256" s="120"/>
      <c r="CA256" s="120"/>
      <c r="CB256" s="120"/>
      <c r="CC256" s="120"/>
      <c r="CD256" s="120"/>
      <c r="CE256" s="120"/>
      <c r="CF256" s="120"/>
      <c r="CG256" s="120"/>
      <c r="CH256" s="120"/>
      <c r="CI256" s="120"/>
      <c r="CJ256" s="120"/>
      <c r="CK256" s="120"/>
      <c r="CL256" s="120"/>
      <c r="CM256" s="120"/>
      <c r="CN256" s="120"/>
      <c r="CO256" s="120"/>
      <c r="CP256" s="120"/>
      <c r="CQ256" s="120"/>
      <c r="CR256" s="120"/>
      <c r="CS256" s="120"/>
      <c r="CT256" s="120"/>
    </row>
    <row r="257" spans="21:98" ht="15"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20"/>
      <c r="AV257" s="120"/>
      <c r="AW257" s="120"/>
      <c r="AX257" s="120"/>
      <c r="AY257" s="120"/>
      <c r="AZ257" s="120"/>
      <c r="BA257" s="120"/>
      <c r="BB257" s="120"/>
      <c r="BC257" s="120"/>
      <c r="BD257" s="120"/>
      <c r="BE257" s="120"/>
      <c r="BF257" s="120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20"/>
      <c r="BS257" s="120"/>
      <c r="BT257" s="120"/>
      <c r="BU257" s="120"/>
      <c r="BV257" s="120"/>
      <c r="BW257" s="120"/>
      <c r="BX257" s="120"/>
      <c r="BY257" s="120"/>
      <c r="BZ257" s="120"/>
      <c r="CA257" s="120"/>
      <c r="CB257" s="120"/>
      <c r="CC257" s="120"/>
      <c r="CD257" s="120"/>
      <c r="CE257" s="120"/>
      <c r="CF257" s="120"/>
      <c r="CG257" s="120"/>
      <c r="CH257" s="120"/>
      <c r="CI257" s="120"/>
      <c r="CJ257" s="120"/>
      <c r="CK257" s="120"/>
      <c r="CL257" s="120"/>
      <c r="CM257" s="120"/>
      <c r="CN257" s="120"/>
      <c r="CO257" s="120"/>
      <c r="CP257" s="120"/>
      <c r="CQ257" s="120"/>
      <c r="CR257" s="120"/>
      <c r="CS257" s="120"/>
      <c r="CT257" s="120"/>
    </row>
    <row r="258" spans="21:98" ht="15"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20"/>
      <c r="AV258" s="120"/>
      <c r="AW258" s="120"/>
      <c r="AX258" s="120"/>
      <c r="AY258" s="120"/>
      <c r="AZ258" s="120"/>
      <c r="BA258" s="120"/>
      <c r="BB258" s="120"/>
      <c r="BC258" s="120"/>
      <c r="BD258" s="120"/>
      <c r="BE258" s="120"/>
      <c r="BF258" s="120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20"/>
      <c r="BS258" s="120"/>
      <c r="BT258" s="120"/>
      <c r="BU258" s="120"/>
      <c r="BV258" s="120"/>
      <c r="BW258" s="120"/>
      <c r="BX258" s="120"/>
      <c r="BY258" s="120"/>
      <c r="BZ258" s="120"/>
      <c r="CA258" s="120"/>
      <c r="CB258" s="120"/>
      <c r="CC258" s="120"/>
      <c r="CD258" s="120"/>
      <c r="CE258" s="120"/>
      <c r="CF258" s="120"/>
      <c r="CG258" s="120"/>
      <c r="CH258" s="120"/>
      <c r="CI258" s="120"/>
      <c r="CJ258" s="120"/>
      <c r="CK258" s="120"/>
      <c r="CL258" s="120"/>
      <c r="CM258" s="120"/>
      <c r="CN258" s="120"/>
      <c r="CO258" s="120"/>
      <c r="CP258" s="120"/>
      <c r="CQ258" s="120"/>
      <c r="CR258" s="120"/>
      <c r="CS258" s="120"/>
      <c r="CT258" s="120"/>
    </row>
    <row r="259" spans="21:98" ht="15"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20"/>
      <c r="AV259" s="120"/>
      <c r="AW259" s="120"/>
      <c r="AX259" s="120"/>
      <c r="AY259" s="120"/>
      <c r="AZ259" s="120"/>
      <c r="BA259" s="120"/>
      <c r="BB259" s="120"/>
      <c r="BC259" s="120"/>
      <c r="BD259" s="120"/>
      <c r="BE259" s="120"/>
      <c r="BF259" s="120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20"/>
      <c r="BS259" s="120"/>
      <c r="BT259" s="120"/>
      <c r="BU259" s="120"/>
      <c r="BV259" s="120"/>
      <c r="BW259" s="120"/>
      <c r="BX259" s="120"/>
      <c r="BY259" s="120"/>
      <c r="BZ259" s="120"/>
      <c r="CA259" s="120"/>
      <c r="CB259" s="120"/>
      <c r="CC259" s="120"/>
      <c r="CD259" s="120"/>
      <c r="CE259" s="120"/>
      <c r="CF259" s="120"/>
      <c r="CG259" s="120"/>
      <c r="CH259" s="120"/>
      <c r="CI259" s="120"/>
      <c r="CJ259" s="120"/>
      <c r="CK259" s="120"/>
      <c r="CL259" s="120"/>
      <c r="CM259" s="120"/>
      <c r="CN259" s="120"/>
      <c r="CO259" s="120"/>
      <c r="CP259" s="120"/>
      <c r="CQ259" s="120"/>
      <c r="CR259" s="120"/>
      <c r="CS259" s="120"/>
      <c r="CT259" s="120"/>
    </row>
    <row r="260" spans="21:98" ht="15"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20"/>
      <c r="AV260" s="120"/>
      <c r="AW260" s="120"/>
      <c r="AX260" s="120"/>
      <c r="AY260" s="120"/>
      <c r="AZ260" s="120"/>
      <c r="BA260" s="120"/>
      <c r="BB260" s="120"/>
      <c r="BC260" s="120"/>
      <c r="BD260" s="120"/>
      <c r="BE260" s="120"/>
      <c r="BF260" s="120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20"/>
      <c r="BS260" s="120"/>
      <c r="BT260" s="120"/>
      <c r="BU260" s="120"/>
      <c r="BV260" s="120"/>
      <c r="BW260" s="120"/>
      <c r="BX260" s="120"/>
      <c r="BY260" s="120"/>
      <c r="BZ260" s="120"/>
      <c r="CA260" s="120"/>
      <c r="CB260" s="120"/>
      <c r="CC260" s="120"/>
      <c r="CD260" s="120"/>
      <c r="CE260" s="120"/>
      <c r="CF260" s="120"/>
      <c r="CG260" s="120"/>
      <c r="CH260" s="120"/>
      <c r="CI260" s="120"/>
      <c r="CJ260" s="120"/>
      <c r="CK260" s="120"/>
      <c r="CL260" s="120"/>
      <c r="CM260" s="120"/>
      <c r="CN260" s="120"/>
      <c r="CO260" s="120"/>
      <c r="CP260" s="120"/>
      <c r="CQ260" s="120"/>
      <c r="CR260" s="120"/>
      <c r="CS260" s="120"/>
      <c r="CT260" s="120"/>
    </row>
    <row r="261" spans="21:98" ht="15"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0"/>
      <c r="BD261" s="120"/>
      <c r="BE261" s="120"/>
      <c r="BF261" s="120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20"/>
      <c r="BS261" s="120"/>
      <c r="BT261" s="120"/>
      <c r="BU261" s="120"/>
      <c r="BV261" s="120"/>
      <c r="BW261" s="120"/>
      <c r="BX261" s="120"/>
      <c r="BY261" s="120"/>
      <c r="BZ261" s="120"/>
      <c r="CA261" s="120"/>
      <c r="CB261" s="120"/>
      <c r="CC261" s="120"/>
      <c r="CD261" s="120"/>
      <c r="CE261" s="120"/>
      <c r="CF261" s="120"/>
      <c r="CG261" s="120"/>
      <c r="CH261" s="120"/>
      <c r="CI261" s="120"/>
      <c r="CJ261" s="120"/>
      <c r="CK261" s="120"/>
      <c r="CL261" s="120"/>
      <c r="CM261" s="120"/>
      <c r="CN261" s="120"/>
      <c r="CO261" s="120"/>
      <c r="CP261" s="120"/>
      <c r="CQ261" s="120"/>
      <c r="CR261" s="120"/>
      <c r="CS261" s="120"/>
      <c r="CT261" s="120"/>
    </row>
    <row r="262" spans="21:98" ht="15"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20"/>
      <c r="AV262" s="120"/>
      <c r="AW262" s="120"/>
      <c r="AX262" s="120"/>
      <c r="AY262" s="120"/>
      <c r="AZ262" s="120"/>
      <c r="BA262" s="120"/>
      <c r="BB262" s="120"/>
      <c r="BC262" s="120"/>
      <c r="BD262" s="120"/>
      <c r="BE262" s="120"/>
      <c r="BF262" s="120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20"/>
      <c r="BS262" s="120"/>
      <c r="BT262" s="120"/>
      <c r="BU262" s="120"/>
      <c r="BV262" s="120"/>
      <c r="BW262" s="120"/>
      <c r="BX262" s="120"/>
      <c r="BY262" s="120"/>
      <c r="BZ262" s="120"/>
      <c r="CA262" s="120"/>
      <c r="CB262" s="120"/>
      <c r="CC262" s="120"/>
      <c r="CD262" s="120"/>
      <c r="CE262" s="120"/>
      <c r="CF262" s="120"/>
      <c r="CG262" s="120"/>
      <c r="CH262" s="120"/>
      <c r="CI262" s="120"/>
      <c r="CJ262" s="120"/>
      <c r="CK262" s="120"/>
      <c r="CL262" s="120"/>
      <c r="CM262" s="120"/>
      <c r="CN262" s="120"/>
      <c r="CO262" s="120"/>
      <c r="CP262" s="120"/>
      <c r="CQ262" s="120"/>
      <c r="CR262" s="120"/>
      <c r="CS262" s="120"/>
      <c r="CT262" s="120"/>
    </row>
    <row r="263" spans="21:98" ht="15"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20"/>
      <c r="AV263" s="120"/>
      <c r="AW263" s="120"/>
      <c r="AX263" s="120"/>
      <c r="AY263" s="120"/>
      <c r="AZ263" s="120"/>
      <c r="BA263" s="120"/>
      <c r="BB263" s="120"/>
      <c r="BC263" s="120"/>
      <c r="BD263" s="120"/>
      <c r="BE263" s="120"/>
      <c r="BF263" s="120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20"/>
      <c r="BS263" s="120"/>
      <c r="BT263" s="120"/>
      <c r="BU263" s="120"/>
      <c r="BV263" s="120"/>
      <c r="BW263" s="120"/>
      <c r="BX263" s="120"/>
      <c r="BY263" s="120"/>
      <c r="BZ263" s="120"/>
      <c r="CA263" s="120"/>
      <c r="CB263" s="120"/>
      <c r="CC263" s="120"/>
      <c r="CD263" s="120"/>
      <c r="CE263" s="120"/>
      <c r="CF263" s="120"/>
      <c r="CG263" s="120"/>
      <c r="CH263" s="120"/>
      <c r="CI263" s="120"/>
      <c r="CJ263" s="120"/>
      <c r="CK263" s="120"/>
      <c r="CL263" s="120"/>
      <c r="CM263" s="120"/>
      <c r="CN263" s="120"/>
      <c r="CO263" s="120"/>
      <c r="CP263" s="120"/>
      <c r="CQ263" s="120"/>
      <c r="CR263" s="120"/>
      <c r="CS263" s="120"/>
      <c r="CT263" s="120"/>
    </row>
    <row r="264" spans="21:98" ht="15"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20"/>
      <c r="AV264" s="120"/>
      <c r="AW264" s="120"/>
      <c r="AX264" s="120"/>
      <c r="AY264" s="120"/>
      <c r="AZ264" s="120"/>
      <c r="BA264" s="120"/>
      <c r="BB264" s="120"/>
      <c r="BC264" s="120"/>
      <c r="BD264" s="120"/>
      <c r="BE264" s="120"/>
      <c r="BF264" s="120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20"/>
      <c r="BS264" s="120"/>
      <c r="BT264" s="120"/>
      <c r="BU264" s="120"/>
      <c r="BV264" s="120"/>
      <c r="BW264" s="120"/>
      <c r="BX264" s="120"/>
      <c r="BY264" s="120"/>
      <c r="BZ264" s="120"/>
      <c r="CA264" s="120"/>
      <c r="CB264" s="120"/>
      <c r="CC264" s="120"/>
      <c r="CD264" s="120"/>
      <c r="CE264" s="120"/>
      <c r="CF264" s="120"/>
      <c r="CG264" s="120"/>
      <c r="CH264" s="120"/>
      <c r="CI264" s="120"/>
      <c r="CJ264" s="120"/>
      <c r="CK264" s="120"/>
      <c r="CL264" s="120"/>
      <c r="CM264" s="120"/>
      <c r="CN264" s="120"/>
      <c r="CO264" s="120"/>
      <c r="CP264" s="120"/>
      <c r="CQ264" s="120"/>
      <c r="CR264" s="120"/>
      <c r="CS264" s="120"/>
      <c r="CT264" s="120"/>
    </row>
    <row r="265" spans="21:98" ht="15"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20"/>
      <c r="AV265" s="120"/>
      <c r="AW265" s="120"/>
      <c r="AX265" s="120"/>
      <c r="AY265" s="120"/>
      <c r="AZ265" s="120"/>
      <c r="BA265" s="120"/>
      <c r="BB265" s="120"/>
      <c r="BC265" s="120"/>
      <c r="BD265" s="120"/>
      <c r="BE265" s="120"/>
      <c r="BF265" s="120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20"/>
      <c r="BS265" s="120"/>
      <c r="BT265" s="120"/>
      <c r="BU265" s="120"/>
      <c r="BV265" s="120"/>
      <c r="BW265" s="120"/>
      <c r="BX265" s="120"/>
      <c r="BY265" s="120"/>
      <c r="BZ265" s="120"/>
      <c r="CA265" s="120"/>
      <c r="CB265" s="120"/>
      <c r="CC265" s="120"/>
      <c r="CD265" s="120"/>
      <c r="CE265" s="120"/>
      <c r="CF265" s="120"/>
      <c r="CG265" s="120"/>
      <c r="CH265" s="120"/>
      <c r="CI265" s="120"/>
      <c r="CJ265" s="120"/>
      <c r="CK265" s="120"/>
      <c r="CL265" s="120"/>
      <c r="CM265" s="120"/>
      <c r="CN265" s="120"/>
      <c r="CO265" s="120"/>
      <c r="CP265" s="120"/>
      <c r="CQ265" s="120"/>
      <c r="CR265" s="120"/>
      <c r="CS265" s="120"/>
      <c r="CT265" s="120"/>
    </row>
    <row r="266" spans="21:98" ht="15"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20"/>
      <c r="AV266" s="120"/>
      <c r="AW266" s="120"/>
      <c r="AX266" s="120"/>
      <c r="AY266" s="120"/>
      <c r="AZ266" s="120"/>
      <c r="BA266" s="120"/>
      <c r="BB266" s="120"/>
      <c r="BC266" s="120"/>
      <c r="BD266" s="120"/>
      <c r="BE266" s="120"/>
      <c r="BF266" s="120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20"/>
      <c r="BS266" s="120"/>
      <c r="BT266" s="120"/>
      <c r="BU266" s="120"/>
      <c r="BV266" s="120"/>
      <c r="BW266" s="120"/>
      <c r="BX266" s="120"/>
      <c r="BY266" s="120"/>
      <c r="BZ266" s="120"/>
      <c r="CA266" s="120"/>
      <c r="CB266" s="120"/>
      <c r="CC266" s="120"/>
      <c r="CD266" s="120"/>
      <c r="CE266" s="120"/>
      <c r="CF266" s="120"/>
      <c r="CG266" s="120"/>
      <c r="CH266" s="120"/>
      <c r="CI266" s="120"/>
      <c r="CJ266" s="120"/>
      <c r="CK266" s="120"/>
      <c r="CL266" s="120"/>
      <c r="CM266" s="120"/>
      <c r="CN266" s="120"/>
      <c r="CO266" s="120"/>
      <c r="CP266" s="120"/>
      <c r="CQ266" s="120"/>
      <c r="CR266" s="120"/>
      <c r="CS266" s="120"/>
      <c r="CT266" s="120"/>
    </row>
    <row r="267" spans="21:98" ht="15"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20"/>
      <c r="BS267" s="120"/>
      <c r="BT267" s="120"/>
      <c r="BU267" s="120"/>
      <c r="BV267" s="120"/>
      <c r="BW267" s="120"/>
      <c r="BX267" s="120"/>
      <c r="BY267" s="120"/>
      <c r="BZ267" s="120"/>
      <c r="CA267" s="120"/>
      <c r="CB267" s="120"/>
      <c r="CC267" s="120"/>
      <c r="CD267" s="120"/>
      <c r="CE267" s="120"/>
      <c r="CF267" s="120"/>
      <c r="CG267" s="120"/>
      <c r="CH267" s="120"/>
      <c r="CI267" s="120"/>
      <c r="CJ267" s="120"/>
      <c r="CK267" s="120"/>
      <c r="CL267" s="120"/>
      <c r="CM267" s="120"/>
      <c r="CN267" s="120"/>
      <c r="CO267" s="120"/>
      <c r="CP267" s="120"/>
      <c r="CQ267" s="120"/>
      <c r="CR267" s="120"/>
      <c r="CS267" s="120"/>
      <c r="CT267" s="120"/>
    </row>
    <row r="268" spans="21:98" ht="15"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20"/>
      <c r="AV268" s="120"/>
      <c r="AW268" s="120"/>
      <c r="AX268" s="120"/>
      <c r="AY268" s="120"/>
      <c r="AZ268" s="120"/>
      <c r="BA268" s="120"/>
      <c r="BB268" s="120"/>
      <c r="BC268" s="120"/>
      <c r="BD268" s="120"/>
      <c r="BE268" s="120"/>
      <c r="BF268" s="120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20"/>
      <c r="BS268" s="120"/>
      <c r="BT268" s="120"/>
      <c r="BU268" s="120"/>
      <c r="BV268" s="120"/>
      <c r="BW268" s="120"/>
      <c r="BX268" s="120"/>
      <c r="BY268" s="120"/>
      <c r="BZ268" s="120"/>
      <c r="CA268" s="120"/>
      <c r="CB268" s="120"/>
      <c r="CC268" s="120"/>
      <c r="CD268" s="120"/>
      <c r="CE268" s="120"/>
      <c r="CF268" s="120"/>
      <c r="CG268" s="120"/>
      <c r="CH268" s="120"/>
      <c r="CI268" s="120"/>
      <c r="CJ268" s="120"/>
      <c r="CK268" s="120"/>
      <c r="CL268" s="120"/>
      <c r="CM268" s="120"/>
      <c r="CN268" s="120"/>
      <c r="CO268" s="120"/>
      <c r="CP268" s="120"/>
      <c r="CQ268" s="120"/>
      <c r="CR268" s="120"/>
      <c r="CS268" s="120"/>
      <c r="CT268" s="120"/>
    </row>
    <row r="269" spans="21:98" ht="15"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20"/>
      <c r="BS269" s="120"/>
      <c r="BT269" s="120"/>
      <c r="BU269" s="120"/>
      <c r="BV269" s="120"/>
      <c r="BW269" s="120"/>
      <c r="BX269" s="120"/>
      <c r="BY269" s="120"/>
      <c r="BZ269" s="120"/>
      <c r="CA269" s="120"/>
      <c r="CB269" s="120"/>
      <c r="CC269" s="120"/>
      <c r="CD269" s="120"/>
      <c r="CE269" s="120"/>
      <c r="CF269" s="120"/>
      <c r="CG269" s="120"/>
      <c r="CH269" s="120"/>
      <c r="CI269" s="120"/>
      <c r="CJ269" s="120"/>
      <c r="CK269" s="120"/>
      <c r="CL269" s="120"/>
      <c r="CM269" s="120"/>
      <c r="CN269" s="120"/>
      <c r="CO269" s="120"/>
      <c r="CP269" s="120"/>
      <c r="CQ269" s="120"/>
      <c r="CR269" s="120"/>
      <c r="CS269" s="120"/>
      <c r="CT269" s="120"/>
    </row>
    <row r="270" spans="21:98" ht="15"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  <c r="BS270" s="120"/>
      <c r="BT270" s="120"/>
      <c r="BU270" s="120"/>
      <c r="BV270" s="120"/>
      <c r="BW270" s="120"/>
      <c r="BX270" s="120"/>
      <c r="BY270" s="120"/>
      <c r="BZ270" s="120"/>
      <c r="CA270" s="120"/>
      <c r="CB270" s="120"/>
      <c r="CC270" s="120"/>
      <c r="CD270" s="120"/>
      <c r="CE270" s="120"/>
      <c r="CF270" s="120"/>
      <c r="CG270" s="120"/>
      <c r="CH270" s="120"/>
      <c r="CI270" s="120"/>
      <c r="CJ270" s="120"/>
      <c r="CK270" s="120"/>
      <c r="CL270" s="120"/>
      <c r="CM270" s="120"/>
      <c r="CN270" s="120"/>
      <c r="CO270" s="120"/>
      <c r="CP270" s="120"/>
      <c r="CQ270" s="120"/>
      <c r="CR270" s="120"/>
      <c r="CS270" s="120"/>
      <c r="CT270" s="120"/>
    </row>
    <row r="271" spans="21:98" ht="15"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20"/>
      <c r="AV271" s="120"/>
      <c r="AW271" s="120"/>
      <c r="AX271" s="120"/>
      <c r="AY271" s="120"/>
      <c r="AZ271" s="120"/>
      <c r="BA271" s="120"/>
      <c r="BB271" s="120"/>
      <c r="BC271" s="120"/>
      <c r="BD271" s="120"/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20"/>
      <c r="BS271" s="120"/>
      <c r="BT271" s="120"/>
      <c r="BU271" s="120"/>
      <c r="BV271" s="120"/>
      <c r="BW271" s="120"/>
      <c r="BX271" s="120"/>
      <c r="BY271" s="120"/>
      <c r="BZ271" s="120"/>
      <c r="CA271" s="120"/>
      <c r="CB271" s="120"/>
      <c r="CC271" s="120"/>
      <c r="CD271" s="120"/>
      <c r="CE271" s="120"/>
      <c r="CF271" s="120"/>
      <c r="CG271" s="120"/>
      <c r="CH271" s="120"/>
      <c r="CI271" s="120"/>
      <c r="CJ271" s="120"/>
      <c r="CK271" s="120"/>
      <c r="CL271" s="120"/>
      <c r="CM271" s="120"/>
      <c r="CN271" s="120"/>
      <c r="CO271" s="120"/>
      <c r="CP271" s="120"/>
      <c r="CQ271" s="120"/>
      <c r="CR271" s="120"/>
      <c r="CS271" s="120"/>
      <c r="CT271" s="120"/>
    </row>
    <row r="272" spans="21:98" ht="15"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20"/>
      <c r="BS272" s="120"/>
      <c r="BT272" s="120"/>
      <c r="BU272" s="120"/>
      <c r="BV272" s="120"/>
      <c r="BW272" s="120"/>
      <c r="BX272" s="120"/>
      <c r="BY272" s="120"/>
      <c r="BZ272" s="120"/>
      <c r="CA272" s="120"/>
      <c r="CB272" s="120"/>
      <c r="CC272" s="120"/>
      <c r="CD272" s="120"/>
      <c r="CE272" s="120"/>
      <c r="CF272" s="120"/>
      <c r="CG272" s="120"/>
      <c r="CH272" s="120"/>
      <c r="CI272" s="120"/>
      <c r="CJ272" s="120"/>
      <c r="CK272" s="120"/>
      <c r="CL272" s="120"/>
      <c r="CM272" s="120"/>
      <c r="CN272" s="120"/>
      <c r="CO272" s="120"/>
      <c r="CP272" s="120"/>
      <c r="CQ272" s="120"/>
      <c r="CR272" s="120"/>
      <c r="CS272" s="120"/>
      <c r="CT272" s="120"/>
    </row>
    <row r="273" spans="21:98" ht="15"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0"/>
      <c r="BD273" s="120"/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20"/>
      <c r="BS273" s="120"/>
      <c r="BT273" s="120"/>
      <c r="BU273" s="120"/>
      <c r="BV273" s="120"/>
      <c r="BW273" s="120"/>
      <c r="BX273" s="120"/>
      <c r="BY273" s="120"/>
      <c r="BZ273" s="120"/>
      <c r="CA273" s="120"/>
      <c r="CB273" s="120"/>
      <c r="CC273" s="120"/>
      <c r="CD273" s="120"/>
      <c r="CE273" s="120"/>
      <c r="CF273" s="120"/>
      <c r="CG273" s="120"/>
      <c r="CH273" s="120"/>
      <c r="CI273" s="120"/>
      <c r="CJ273" s="120"/>
      <c r="CK273" s="120"/>
      <c r="CL273" s="120"/>
      <c r="CM273" s="120"/>
      <c r="CN273" s="120"/>
      <c r="CO273" s="120"/>
      <c r="CP273" s="120"/>
      <c r="CQ273" s="120"/>
      <c r="CR273" s="120"/>
      <c r="CS273" s="120"/>
      <c r="CT273" s="120"/>
    </row>
    <row r="274" spans="21:98" ht="15"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20"/>
      <c r="AV274" s="120"/>
      <c r="AW274" s="120"/>
      <c r="AX274" s="120"/>
      <c r="AY274" s="120"/>
      <c r="AZ274" s="120"/>
      <c r="BA274" s="120"/>
      <c r="BB274" s="120"/>
      <c r="BC274" s="120"/>
      <c r="BD274" s="120"/>
      <c r="BE274" s="120"/>
      <c r="BF274" s="120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20"/>
      <c r="BS274" s="120"/>
      <c r="BT274" s="120"/>
      <c r="BU274" s="120"/>
      <c r="BV274" s="120"/>
      <c r="BW274" s="120"/>
      <c r="BX274" s="120"/>
      <c r="BY274" s="120"/>
      <c r="BZ274" s="120"/>
      <c r="CA274" s="120"/>
      <c r="CB274" s="120"/>
      <c r="CC274" s="120"/>
      <c r="CD274" s="120"/>
      <c r="CE274" s="120"/>
      <c r="CF274" s="120"/>
      <c r="CG274" s="120"/>
      <c r="CH274" s="120"/>
      <c r="CI274" s="120"/>
      <c r="CJ274" s="120"/>
      <c r="CK274" s="120"/>
      <c r="CL274" s="120"/>
      <c r="CM274" s="120"/>
      <c r="CN274" s="120"/>
      <c r="CO274" s="120"/>
      <c r="CP274" s="120"/>
      <c r="CQ274" s="120"/>
      <c r="CR274" s="120"/>
      <c r="CS274" s="120"/>
      <c r="CT274" s="120"/>
    </row>
    <row r="275" spans="21:98" ht="15"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  <c r="BV275" s="120"/>
      <c r="BW275" s="120"/>
      <c r="BX275" s="120"/>
      <c r="BY275" s="120"/>
      <c r="BZ275" s="120"/>
      <c r="CA275" s="120"/>
      <c r="CB275" s="120"/>
      <c r="CC275" s="120"/>
      <c r="CD275" s="120"/>
      <c r="CE275" s="120"/>
      <c r="CF275" s="120"/>
      <c r="CG275" s="120"/>
      <c r="CH275" s="120"/>
      <c r="CI275" s="120"/>
      <c r="CJ275" s="120"/>
      <c r="CK275" s="120"/>
      <c r="CL275" s="120"/>
      <c r="CM275" s="120"/>
      <c r="CN275" s="120"/>
      <c r="CO275" s="120"/>
      <c r="CP275" s="120"/>
      <c r="CQ275" s="120"/>
      <c r="CR275" s="120"/>
      <c r="CS275" s="120"/>
      <c r="CT275" s="120"/>
    </row>
    <row r="276" spans="21:98" ht="15"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  <c r="AY276" s="120"/>
      <c r="AZ276" s="120"/>
      <c r="BA276" s="120"/>
      <c r="BB276" s="120"/>
      <c r="BC276" s="120"/>
      <c r="BD276" s="120"/>
      <c r="BE276" s="120"/>
      <c r="BF276" s="120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20"/>
      <c r="BS276" s="120"/>
      <c r="BT276" s="120"/>
      <c r="BU276" s="120"/>
      <c r="BV276" s="120"/>
      <c r="BW276" s="120"/>
      <c r="BX276" s="120"/>
      <c r="BY276" s="120"/>
      <c r="BZ276" s="120"/>
      <c r="CA276" s="120"/>
      <c r="CB276" s="120"/>
      <c r="CC276" s="120"/>
      <c r="CD276" s="120"/>
      <c r="CE276" s="120"/>
      <c r="CF276" s="120"/>
      <c r="CG276" s="120"/>
      <c r="CH276" s="120"/>
      <c r="CI276" s="120"/>
      <c r="CJ276" s="120"/>
      <c r="CK276" s="120"/>
      <c r="CL276" s="120"/>
      <c r="CM276" s="120"/>
      <c r="CN276" s="120"/>
      <c r="CO276" s="120"/>
      <c r="CP276" s="120"/>
      <c r="CQ276" s="120"/>
      <c r="CR276" s="120"/>
      <c r="CS276" s="120"/>
      <c r="CT276" s="120"/>
    </row>
    <row r="277" spans="21:98" ht="15"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20"/>
      <c r="AV277" s="120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20"/>
      <c r="BS277" s="120"/>
      <c r="BT277" s="120"/>
      <c r="BU277" s="120"/>
      <c r="BV277" s="120"/>
      <c r="BW277" s="120"/>
      <c r="BX277" s="120"/>
      <c r="BY277" s="120"/>
      <c r="BZ277" s="120"/>
      <c r="CA277" s="120"/>
      <c r="CB277" s="120"/>
      <c r="CC277" s="120"/>
      <c r="CD277" s="120"/>
      <c r="CE277" s="120"/>
      <c r="CF277" s="120"/>
      <c r="CG277" s="120"/>
      <c r="CH277" s="120"/>
      <c r="CI277" s="120"/>
      <c r="CJ277" s="120"/>
      <c r="CK277" s="120"/>
      <c r="CL277" s="120"/>
      <c r="CM277" s="120"/>
      <c r="CN277" s="120"/>
      <c r="CO277" s="120"/>
      <c r="CP277" s="120"/>
      <c r="CQ277" s="120"/>
      <c r="CR277" s="120"/>
      <c r="CS277" s="120"/>
      <c r="CT277" s="120"/>
    </row>
    <row r="278" spans="21:98" ht="15"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120"/>
      <c r="BF278" s="120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20"/>
      <c r="BS278" s="120"/>
      <c r="BT278" s="120"/>
      <c r="BU278" s="120"/>
      <c r="BV278" s="120"/>
      <c r="BW278" s="120"/>
      <c r="BX278" s="120"/>
      <c r="BY278" s="120"/>
      <c r="BZ278" s="120"/>
      <c r="CA278" s="120"/>
      <c r="CB278" s="120"/>
      <c r="CC278" s="120"/>
      <c r="CD278" s="120"/>
      <c r="CE278" s="120"/>
      <c r="CF278" s="120"/>
      <c r="CG278" s="120"/>
      <c r="CH278" s="120"/>
      <c r="CI278" s="120"/>
      <c r="CJ278" s="120"/>
      <c r="CK278" s="120"/>
      <c r="CL278" s="120"/>
      <c r="CM278" s="120"/>
      <c r="CN278" s="120"/>
      <c r="CO278" s="120"/>
      <c r="CP278" s="120"/>
      <c r="CQ278" s="120"/>
      <c r="CR278" s="120"/>
      <c r="CS278" s="120"/>
      <c r="CT278" s="120"/>
    </row>
    <row r="279" spans="21:98" ht="15"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  <c r="AY279" s="120"/>
      <c r="AZ279" s="120"/>
      <c r="BA279" s="120"/>
      <c r="BB279" s="120"/>
      <c r="BC279" s="120"/>
      <c r="BD279" s="120"/>
      <c r="BE279" s="120"/>
      <c r="BF279" s="120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20"/>
      <c r="BS279" s="120"/>
      <c r="BT279" s="120"/>
      <c r="BU279" s="120"/>
      <c r="BV279" s="120"/>
      <c r="BW279" s="120"/>
      <c r="BX279" s="120"/>
      <c r="BY279" s="120"/>
      <c r="BZ279" s="120"/>
      <c r="CA279" s="120"/>
      <c r="CB279" s="120"/>
      <c r="CC279" s="120"/>
      <c r="CD279" s="120"/>
      <c r="CE279" s="120"/>
      <c r="CF279" s="120"/>
      <c r="CG279" s="120"/>
      <c r="CH279" s="120"/>
      <c r="CI279" s="120"/>
      <c r="CJ279" s="120"/>
      <c r="CK279" s="120"/>
      <c r="CL279" s="120"/>
      <c r="CM279" s="120"/>
      <c r="CN279" s="120"/>
      <c r="CO279" s="120"/>
      <c r="CP279" s="120"/>
      <c r="CQ279" s="120"/>
      <c r="CR279" s="120"/>
      <c r="CS279" s="120"/>
      <c r="CT279" s="120"/>
    </row>
    <row r="280" spans="21:98" ht="15"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0"/>
      <c r="AZ280" s="120"/>
      <c r="BA280" s="120"/>
      <c r="BB280" s="120"/>
      <c r="BC280" s="120"/>
      <c r="BD280" s="120"/>
      <c r="BE280" s="120"/>
      <c r="BF280" s="120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20"/>
      <c r="BS280" s="120"/>
      <c r="BT280" s="120"/>
      <c r="BU280" s="120"/>
      <c r="BV280" s="120"/>
      <c r="BW280" s="120"/>
      <c r="BX280" s="120"/>
      <c r="BY280" s="120"/>
      <c r="BZ280" s="120"/>
      <c r="CA280" s="120"/>
      <c r="CB280" s="120"/>
      <c r="CC280" s="120"/>
      <c r="CD280" s="120"/>
      <c r="CE280" s="120"/>
      <c r="CF280" s="120"/>
      <c r="CG280" s="120"/>
      <c r="CH280" s="120"/>
      <c r="CI280" s="120"/>
      <c r="CJ280" s="120"/>
      <c r="CK280" s="120"/>
      <c r="CL280" s="120"/>
      <c r="CM280" s="120"/>
      <c r="CN280" s="120"/>
      <c r="CO280" s="120"/>
      <c r="CP280" s="120"/>
      <c r="CQ280" s="120"/>
      <c r="CR280" s="120"/>
      <c r="CS280" s="120"/>
      <c r="CT280" s="120"/>
    </row>
    <row r="281" spans="21:98" ht="15"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  <c r="AY281" s="120"/>
      <c r="AZ281" s="120"/>
      <c r="BA281" s="120"/>
      <c r="BB281" s="120"/>
      <c r="BC281" s="120"/>
      <c r="BD281" s="120"/>
      <c r="BE281" s="120"/>
      <c r="BF281" s="120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20"/>
      <c r="BS281" s="120"/>
      <c r="BT281" s="120"/>
      <c r="BU281" s="120"/>
      <c r="BV281" s="120"/>
      <c r="BW281" s="120"/>
      <c r="BX281" s="120"/>
      <c r="BY281" s="120"/>
      <c r="BZ281" s="120"/>
      <c r="CA281" s="120"/>
      <c r="CB281" s="120"/>
      <c r="CC281" s="120"/>
      <c r="CD281" s="120"/>
      <c r="CE281" s="120"/>
      <c r="CF281" s="120"/>
      <c r="CG281" s="120"/>
      <c r="CH281" s="120"/>
      <c r="CI281" s="120"/>
      <c r="CJ281" s="120"/>
      <c r="CK281" s="120"/>
      <c r="CL281" s="120"/>
      <c r="CM281" s="120"/>
      <c r="CN281" s="120"/>
      <c r="CO281" s="120"/>
      <c r="CP281" s="120"/>
      <c r="CQ281" s="120"/>
      <c r="CR281" s="120"/>
      <c r="CS281" s="120"/>
      <c r="CT281" s="120"/>
    </row>
    <row r="282" spans="21:98" ht="15"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  <c r="AY282" s="120"/>
      <c r="AZ282" s="120"/>
      <c r="BA282" s="120"/>
      <c r="BB282" s="120"/>
      <c r="BC282" s="120"/>
      <c r="BD282" s="120"/>
      <c r="BE282" s="120"/>
      <c r="BF282" s="120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20"/>
      <c r="BS282" s="120"/>
      <c r="BT282" s="120"/>
      <c r="BU282" s="120"/>
      <c r="BV282" s="120"/>
      <c r="BW282" s="120"/>
      <c r="BX282" s="120"/>
      <c r="BY282" s="120"/>
      <c r="BZ282" s="120"/>
      <c r="CA282" s="120"/>
      <c r="CB282" s="120"/>
      <c r="CC282" s="120"/>
      <c r="CD282" s="120"/>
      <c r="CE282" s="120"/>
      <c r="CF282" s="120"/>
      <c r="CG282" s="120"/>
      <c r="CH282" s="120"/>
      <c r="CI282" s="120"/>
      <c r="CJ282" s="120"/>
      <c r="CK282" s="120"/>
      <c r="CL282" s="120"/>
      <c r="CM282" s="120"/>
      <c r="CN282" s="120"/>
      <c r="CO282" s="120"/>
      <c r="CP282" s="120"/>
      <c r="CQ282" s="120"/>
      <c r="CR282" s="120"/>
      <c r="CS282" s="120"/>
      <c r="CT282" s="120"/>
    </row>
    <row r="283" spans="21:98" ht="15"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20"/>
      <c r="AV283" s="120"/>
      <c r="AW283" s="120"/>
      <c r="AX283" s="120"/>
      <c r="AY283" s="120"/>
      <c r="AZ283" s="120"/>
      <c r="BA283" s="120"/>
      <c r="BB283" s="120"/>
      <c r="BC283" s="120"/>
      <c r="BD283" s="120"/>
      <c r="BE283" s="120"/>
      <c r="BF283" s="120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20"/>
      <c r="BS283" s="120"/>
      <c r="BT283" s="120"/>
      <c r="BU283" s="120"/>
      <c r="BV283" s="120"/>
      <c r="BW283" s="120"/>
      <c r="BX283" s="120"/>
      <c r="BY283" s="120"/>
      <c r="BZ283" s="120"/>
      <c r="CA283" s="120"/>
      <c r="CB283" s="120"/>
      <c r="CC283" s="120"/>
      <c r="CD283" s="120"/>
      <c r="CE283" s="120"/>
      <c r="CF283" s="120"/>
      <c r="CG283" s="120"/>
      <c r="CH283" s="120"/>
      <c r="CI283" s="120"/>
      <c r="CJ283" s="120"/>
      <c r="CK283" s="120"/>
      <c r="CL283" s="120"/>
      <c r="CM283" s="120"/>
      <c r="CN283" s="120"/>
      <c r="CO283" s="120"/>
      <c r="CP283" s="120"/>
      <c r="CQ283" s="120"/>
      <c r="CR283" s="120"/>
      <c r="CS283" s="120"/>
      <c r="CT283" s="120"/>
    </row>
    <row r="284" spans="21:98" ht="15"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0"/>
      <c r="BD284" s="120"/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20"/>
      <c r="BS284" s="120"/>
      <c r="BT284" s="120"/>
      <c r="BU284" s="120"/>
      <c r="BV284" s="120"/>
      <c r="BW284" s="120"/>
      <c r="BX284" s="120"/>
      <c r="BY284" s="120"/>
      <c r="BZ284" s="120"/>
      <c r="CA284" s="120"/>
      <c r="CB284" s="120"/>
      <c r="CC284" s="120"/>
      <c r="CD284" s="120"/>
      <c r="CE284" s="120"/>
      <c r="CF284" s="120"/>
      <c r="CG284" s="120"/>
      <c r="CH284" s="120"/>
      <c r="CI284" s="120"/>
      <c r="CJ284" s="120"/>
      <c r="CK284" s="120"/>
      <c r="CL284" s="120"/>
      <c r="CM284" s="120"/>
      <c r="CN284" s="120"/>
      <c r="CO284" s="120"/>
      <c r="CP284" s="120"/>
      <c r="CQ284" s="120"/>
      <c r="CR284" s="120"/>
      <c r="CS284" s="120"/>
      <c r="CT284" s="120"/>
    </row>
    <row r="285" spans="21:98" ht="15"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20"/>
      <c r="AV285" s="120"/>
      <c r="AW285" s="120"/>
      <c r="AX285" s="120"/>
      <c r="AY285" s="120"/>
      <c r="AZ285" s="120"/>
      <c r="BA285" s="120"/>
      <c r="BB285" s="120"/>
      <c r="BC285" s="120"/>
      <c r="BD285" s="120"/>
      <c r="BE285" s="120"/>
      <c r="BF285" s="120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20"/>
      <c r="BS285" s="120"/>
      <c r="BT285" s="120"/>
      <c r="BU285" s="120"/>
      <c r="BV285" s="120"/>
      <c r="BW285" s="120"/>
      <c r="BX285" s="120"/>
      <c r="BY285" s="120"/>
      <c r="BZ285" s="120"/>
      <c r="CA285" s="120"/>
      <c r="CB285" s="120"/>
      <c r="CC285" s="120"/>
      <c r="CD285" s="120"/>
      <c r="CE285" s="120"/>
      <c r="CF285" s="120"/>
      <c r="CG285" s="120"/>
      <c r="CH285" s="120"/>
      <c r="CI285" s="120"/>
      <c r="CJ285" s="120"/>
      <c r="CK285" s="120"/>
      <c r="CL285" s="120"/>
      <c r="CM285" s="120"/>
      <c r="CN285" s="120"/>
      <c r="CO285" s="120"/>
      <c r="CP285" s="120"/>
      <c r="CQ285" s="120"/>
      <c r="CR285" s="120"/>
      <c r="CS285" s="120"/>
      <c r="CT285" s="120"/>
    </row>
    <row r="286" spans="21:98" ht="15"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20"/>
      <c r="AV286" s="120"/>
      <c r="AW286" s="120"/>
      <c r="AX286" s="120"/>
      <c r="AY286" s="120"/>
      <c r="AZ286" s="120"/>
      <c r="BA286" s="120"/>
      <c r="BB286" s="120"/>
      <c r="BC286" s="120"/>
      <c r="BD286" s="120"/>
      <c r="BE286" s="120"/>
      <c r="BF286" s="120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20"/>
      <c r="BS286" s="120"/>
      <c r="BT286" s="120"/>
      <c r="BU286" s="120"/>
      <c r="BV286" s="120"/>
      <c r="BW286" s="120"/>
      <c r="BX286" s="120"/>
      <c r="BY286" s="120"/>
      <c r="BZ286" s="120"/>
      <c r="CA286" s="120"/>
      <c r="CB286" s="120"/>
      <c r="CC286" s="120"/>
      <c r="CD286" s="120"/>
      <c r="CE286" s="120"/>
      <c r="CF286" s="120"/>
      <c r="CG286" s="120"/>
      <c r="CH286" s="120"/>
      <c r="CI286" s="120"/>
      <c r="CJ286" s="120"/>
      <c r="CK286" s="120"/>
      <c r="CL286" s="120"/>
      <c r="CM286" s="120"/>
      <c r="CN286" s="120"/>
      <c r="CO286" s="120"/>
      <c r="CP286" s="120"/>
      <c r="CQ286" s="120"/>
      <c r="CR286" s="120"/>
      <c r="CS286" s="120"/>
      <c r="CT286" s="120"/>
    </row>
    <row r="287" spans="21:98" ht="15"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0"/>
      <c r="BD287" s="120"/>
      <c r="BE287" s="120"/>
      <c r="BF287" s="120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20"/>
      <c r="BS287" s="120"/>
      <c r="BT287" s="120"/>
      <c r="BU287" s="120"/>
      <c r="BV287" s="120"/>
      <c r="BW287" s="120"/>
      <c r="BX287" s="120"/>
      <c r="BY287" s="120"/>
      <c r="BZ287" s="120"/>
      <c r="CA287" s="120"/>
      <c r="CB287" s="120"/>
      <c r="CC287" s="120"/>
      <c r="CD287" s="120"/>
      <c r="CE287" s="120"/>
      <c r="CF287" s="120"/>
      <c r="CG287" s="120"/>
      <c r="CH287" s="120"/>
      <c r="CI287" s="120"/>
      <c r="CJ287" s="120"/>
      <c r="CK287" s="120"/>
      <c r="CL287" s="120"/>
      <c r="CM287" s="120"/>
      <c r="CN287" s="120"/>
      <c r="CO287" s="120"/>
      <c r="CP287" s="120"/>
      <c r="CQ287" s="120"/>
      <c r="CR287" s="120"/>
      <c r="CS287" s="120"/>
      <c r="CT287" s="120"/>
    </row>
    <row r="288" spans="21:98" ht="15"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  <c r="AY288" s="120"/>
      <c r="AZ288" s="120"/>
      <c r="BA288" s="120"/>
      <c r="BB288" s="120"/>
      <c r="BC288" s="120"/>
      <c r="BD288" s="120"/>
      <c r="BE288" s="120"/>
      <c r="BF288" s="120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20"/>
      <c r="BS288" s="120"/>
      <c r="BT288" s="120"/>
      <c r="BU288" s="120"/>
      <c r="BV288" s="120"/>
      <c r="BW288" s="120"/>
      <c r="BX288" s="120"/>
      <c r="BY288" s="120"/>
      <c r="BZ288" s="120"/>
      <c r="CA288" s="120"/>
      <c r="CB288" s="120"/>
      <c r="CC288" s="120"/>
      <c r="CD288" s="120"/>
      <c r="CE288" s="120"/>
      <c r="CF288" s="120"/>
      <c r="CG288" s="120"/>
      <c r="CH288" s="120"/>
      <c r="CI288" s="120"/>
      <c r="CJ288" s="120"/>
      <c r="CK288" s="120"/>
      <c r="CL288" s="120"/>
      <c r="CM288" s="120"/>
      <c r="CN288" s="120"/>
      <c r="CO288" s="120"/>
      <c r="CP288" s="120"/>
      <c r="CQ288" s="120"/>
      <c r="CR288" s="120"/>
      <c r="CS288" s="120"/>
      <c r="CT288" s="120"/>
    </row>
    <row r="289" spans="21:98" ht="15"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20"/>
      <c r="AV289" s="120"/>
      <c r="AW289" s="120"/>
      <c r="AX289" s="120"/>
      <c r="AY289" s="120"/>
      <c r="AZ289" s="120"/>
      <c r="BA289" s="120"/>
      <c r="BB289" s="120"/>
      <c r="BC289" s="120"/>
      <c r="BD289" s="120"/>
      <c r="BE289" s="120"/>
      <c r="BF289" s="120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20"/>
      <c r="BS289" s="120"/>
      <c r="BT289" s="120"/>
      <c r="BU289" s="120"/>
      <c r="BV289" s="120"/>
      <c r="BW289" s="120"/>
      <c r="BX289" s="120"/>
      <c r="BY289" s="120"/>
      <c r="BZ289" s="120"/>
      <c r="CA289" s="120"/>
      <c r="CB289" s="120"/>
      <c r="CC289" s="120"/>
      <c r="CD289" s="120"/>
      <c r="CE289" s="120"/>
      <c r="CF289" s="120"/>
      <c r="CG289" s="120"/>
      <c r="CH289" s="120"/>
      <c r="CI289" s="120"/>
      <c r="CJ289" s="120"/>
      <c r="CK289" s="120"/>
      <c r="CL289" s="120"/>
      <c r="CM289" s="120"/>
      <c r="CN289" s="120"/>
      <c r="CO289" s="120"/>
      <c r="CP289" s="120"/>
      <c r="CQ289" s="120"/>
      <c r="CR289" s="120"/>
      <c r="CS289" s="120"/>
      <c r="CT289" s="120"/>
    </row>
    <row r="290" spans="21:98" ht="15"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120"/>
      <c r="BB290" s="120"/>
      <c r="BC290" s="120"/>
      <c r="BD290" s="120"/>
      <c r="BE290" s="120"/>
      <c r="BF290" s="120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20"/>
      <c r="BS290" s="120"/>
      <c r="BT290" s="120"/>
      <c r="BU290" s="120"/>
      <c r="BV290" s="120"/>
      <c r="BW290" s="120"/>
      <c r="BX290" s="120"/>
      <c r="BY290" s="120"/>
      <c r="BZ290" s="120"/>
      <c r="CA290" s="120"/>
      <c r="CB290" s="120"/>
      <c r="CC290" s="120"/>
      <c r="CD290" s="120"/>
      <c r="CE290" s="120"/>
      <c r="CF290" s="120"/>
      <c r="CG290" s="120"/>
      <c r="CH290" s="120"/>
      <c r="CI290" s="120"/>
      <c r="CJ290" s="120"/>
      <c r="CK290" s="120"/>
      <c r="CL290" s="120"/>
      <c r="CM290" s="120"/>
      <c r="CN290" s="120"/>
      <c r="CO290" s="120"/>
      <c r="CP290" s="120"/>
      <c r="CQ290" s="120"/>
      <c r="CR290" s="120"/>
      <c r="CS290" s="120"/>
      <c r="CT290" s="120"/>
    </row>
    <row r="291" spans="21:98" ht="15"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20"/>
      <c r="AV291" s="120"/>
      <c r="AW291" s="120"/>
      <c r="AX291" s="120"/>
      <c r="AY291" s="120"/>
      <c r="AZ291" s="120"/>
      <c r="BA291" s="120"/>
      <c r="BB291" s="120"/>
      <c r="BC291" s="120"/>
      <c r="BD291" s="120"/>
      <c r="BE291" s="120"/>
      <c r="BF291" s="120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20"/>
      <c r="BS291" s="120"/>
      <c r="BT291" s="120"/>
      <c r="BU291" s="120"/>
      <c r="BV291" s="120"/>
      <c r="BW291" s="120"/>
      <c r="BX291" s="120"/>
      <c r="BY291" s="120"/>
      <c r="BZ291" s="120"/>
      <c r="CA291" s="120"/>
      <c r="CB291" s="120"/>
      <c r="CC291" s="120"/>
      <c r="CD291" s="120"/>
      <c r="CE291" s="120"/>
      <c r="CF291" s="120"/>
      <c r="CG291" s="120"/>
      <c r="CH291" s="120"/>
      <c r="CI291" s="120"/>
      <c r="CJ291" s="120"/>
      <c r="CK291" s="120"/>
      <c r="CL291" s="120"/>
      <c r="CM291" s="120"/>
      <c r="CN291" s="120"/>
      <c r="CO291" s="120"/>
      <c r="CP291" s="120"/>
      <c r="CQ291" s="120"/>
      <c r="CR291" s="120"/>
      <c r="CS291" s="120"/>
      <c r="CT291" s="120"/>
    </row>
    <row r="292" spans="21:98" ht="15"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20"/>
      <c r="AV292" s="120"/>
      <c r="AW292" s="120"/>
      <c r="AX292" s="120"/>
      <c r="AY292" s="120"/>
      <c r="AZ292" s="120"/>
      <c r="BA292" s="120"/>
      <c r="BB292" s="120"/>
      <c r="BC292" s="120"/>
      <c r="BD292" s="120"/>
      <c r="BE292" s="120"/>
      <c r="BF292" s="120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20"/>
      <c r="BS292" s="120"/>
      <c r="BT292" s="120"/>
      <c r="BU292" s="120"/>
      <c r="BV292" s="120"/>
      <c r="BW292" s="120"/>
      <c r="BX292" s="120"/>
      <c r="BY292" s="120"/>
      <c r="BZ292" s="120"/>
      <c r="CA292" s="120"/>
      <c r="CB292" s="120"/>
      <c r="CC292" s="120"/>
      <c r="CD292" s="120"/>
      <c r="CE292" s="120"/>
      <c r="CF292" s="120"/>
      <c r="CG292" s="120"/>
      <c r="CH292" s="120"/>
      <c r="CI292" s="120"/>
      <c r="CJ292" s="120"/>
      <c r="CK292" s="120"/>
      <c r="CL292" s="120"/>
      <c r="CM292" s="120"/>
      <c r="CN292" s="120"/>
      <c r="CO292" s="120"/>
      <c r="CP292" s="120"/>
      <c r="CQ292" s="120"/>
      <c r="CR292" s="120"/>
      <c r="CS292" s="120"/>
      <c r="CT292" s="120"/>
    </row>
    <row r="293" spans="21:98" ht="15"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20"/>
      <c r="AV293" s="120"/>
      <c r="AW293" s="120"/>
      <c r="AX293" s="120"/>
      <c r="AY293" s="120"/>
      <c r="AZ293" s="120"/>
      <c r="BA293" s="120"/>
      <c r="BB293" s="120"/>
      <c r="BC293" s="120"/>
      <c r="BD293" s="120"/>
      <c r="BE293" s="120"/>
      <c r="BF293" s="120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20"/>
      <c r="BS293" s="120"/>
      <c r="BT293" s="120"/>
      <c r="BU293" s="120"/>
      <c r="BV293" s="120"/>
      <c r="BW293" s="120"/>
      <c r="BX293" s="120"/>
      <c r="BY293" s="120"/>
      <c r="BZ293" s="120"/>
      <c r="CA293" s="120"/>
      <c r="CB293" s="120"/>
      <c r="CC293" s="120"/>
      <c r="CD293" s="120"/>
      <c r="CE293" s="120"/>
      <c r="CF293" s="120"/>
      <c r="CG293" s="120"/>
      <c r="CH293" s="120"/>
      <c r="CI293" s="120"/>
      <c r="CJ293" s="120"/>
      <c r="CK293" s="120"/>
      <c r="CL293" s="120"/>
      <c r="CM293" s="120"/>
      <c r="CN293" s="120"/>
      <c r="CO293" s="120"/>
      <c r="CP293" s="120"/>
      <c r="CQ293" s="120"/>
      <c r="CR293" s="120"/>
      <c r="CS293" s="120"/>
      <c r="CT293" s="120"/>
    </row>
    <row r="294" spans="21:98" ht="15"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20"/>
      <c r="AV294" s="120"/>
      <c r="AW294" s="120"/>
      <c r="AX294" s="120"/>
      <c r="AY294" s="120"/>
      <c r="AZ294" s="120"/>
      <c r="BA294" s="120"/>
      <c r="BB294" s="120"/>
      <c r="BC294" s="120"/>
      <c r="BD294" s="120"/>
      <c r="BE294" s="120"/>
      <c r="BF294" s="120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20"/>
      <c r="BS294" s="120"/>
      <c r="BT294" s="120"/>
      <c r="BU294" s="120"/>
      <c r="BV294" s="120"/>
      <c r="BW294" s="120"/>
      <c r="BX294" s="120"/>
      <c r="BY294" s="120"/>
      <c r="BZ294" s="120"/>
      <c r="CA294" s="120"/>
      <c r="CB294" s="120"/>
      <c r="CC294" s="120"/>
      <c r="CD294" s="120"/>
      <c r="CE294" s="120"/>
      <c r="CF294" s="120"/>
      <c r="CG294" s="120"/>
      <c r="CH294" s="120"/>
      <c r="CI294" s="120"/>
      <c r="CJ294" s="120"/>
      <c r="CK294" s="120"/>
      <c r="CL294" s="120"/>
      <c r="CM294" s="120"/>
      <c r="CN294" s="120"/>
      <c r="CO294" s="120"/>
      <c r="CP294" s="120"/>
      <c r="CQ294" s="120"/>
      <c r="CR294" s="120"/>
      <c r="CS294" s="120"/>
      <c r="CT294" s="120"/>
    </row>
    <row r="295" spans="21:98" ht="15"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20"/>
      <c r="AV295" s="120"/>
      <c r="AW295" s="120"/>
      <c r="AX295" s="120"/>
      <c r="AY295" s="120"/>
      <c r="AZ295" s="120"/>
      <c r="BA295" s="120"/>
      <c r="BB295" s="120"/>
      <c r="BC295" s="120"/>
      <c r="BD295" s="120"/>
      <c r="BE295" s="120"/>
      <c r="BF295" s="120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20"/>
      <c r="BS295" s="120"/>
      <c r="BT295" s="120"/>
      <c r="BU295" s="120"/>
      <c r="BV295" s="120"/>
      <c r="BW295" s="120"/>
      <c r="BX295" s="120"/>
      <c r="BY295" s="120"/>
      <c r="BZ295" s="120"/>
      <c r="CA295" s="120"/>
      <c r="CB295" s="120"/>
      <c r="CC295" s="120"/>
      <c r="CD295" s="120"/>
      <c r="CE295" s="120"/>
      <c r="CF295" s="120"/>
      <c r="CG295" s="120"/>
      <c r="CH295" s="120"/>
      <c r="CI295" s="120"/>
      <c r="CJ295" s="120"/>
      <c r="CK295" s="120"/>
      <c r="CL295" s="120"/>
      <c r="CM295" s="120"/>
      <c r="CN295" s="120"/>
      <c r="CO295" s="120"/>
      <c r="CP295" s="120"/>
      <c r="CQ295" s="120"/>
      <c r="CR295" s="120"/>
      <c r="CS295" s="120"/>
      <c r="CT295" s="120"/>
    </row>
    <row r="296" spans="21:98" ht="15"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20"/>
      <c r="AV296" s="120"/>
      <c r="AW296" s="120"/>
      <c r="AX296" s="120"/>
      <c r="AY296" s="120"/>
      <c r="AZ296" s="120"/>
      <c r="BA296" s="120"/>
      <c r="BB296" s="120"/>
      <c r="BC296" s="120"/>
      <c r="BD296" s="120"/>
      <c r="BE296" s="120"/>
      <c r="BF296" s="120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20"/>
      <c r="BS296" s="120"/>
      <c r="BT296" s="120"/>
      <c r="BU296" s="120"/>
      <c r="BV296" s="120"/>
      <c r="BW296" s="120"/>
      <c r="BX296" s="120"/>
      <c r="BY296" s="120"/>
      <c r="BZ296" s="120"/>
      <c r="CA296" s="120"/>
      <c r="CB296" s="120"/>
      <c r="CC296" s="120"/>
      <c r="CD296" s="120"/>
      <c r="CE296" s="120"/>
      <c r="CF296" s="120"/>
      <c r="CG296" s="120"/>
      <c r="CH296" s="120"/>
      <c r="CI296" s="120"/>
      <c r="CJ296" s="120"/>
      <c r="CK296" s="120"/>
      <c r="CL296" s="120"/>
      <c r="CM296" s="120"/>
      <c r="CN296" s="120"/>
      <c r="CO296" s="120"/>
      <c r="CP296" s="120"/>
      <c r="CQ296" s="120"/>
      <c r="CR296" s="120"/>
      <c r="CS296" s="120"/>
      <c r="CT296" s="120"/>
    </row>
    <row r="297" spans="21:98" ht="15"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20"/>
      <c r="AV297" s="120"/>
      <c r="AW297" s="120"/>
      <c r="AX297" s="120"/>
      <c r="AY297" s="120"/>
      <c r="AZ297" s="120"/>
      <c r="BA297" s="120"/>
      <c r="BB297" s="120"/>
      <c r="BC297" s="120"/>
      <c r="BD297" s="120"/>
      <c r="BE297" s="120"/>
      <c r="BF297" s="120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20"/>
      <c r="BS297" s="120"/>
      <c r="BT297" s="120"/>
      <c r="BU297" s="120"/>
      <c r="BV297" s="120"/>
      <c r="BW297" s="120"/>
      <c r="BX297" s="120"/>
      <c r="BY297" s="120"/>
      <c r="BZ297" s="120"/>
      <c r="CA297" s="120"/>
      <c r="CB297" s="120"/>
      <c r="CC297" s="120"/>
      <c r="CD297" s="120"/>
      <c r="CE297" s="120"/>
      <c r="CF297" s="120"/>
      <c r="CG297" s="120"/>
      <c r="CH297" s="120"/>
      <c r="CI297" s="120"/>
      <c r="CJ297" s="120"/>
      <c r="CK297" s="120"/>
      <c r="CL297" s="120"/>
      <c r="CM297" s="120"/>
      <c r="CN297" s="120"/>
      <c r="CO297" s="120"/>
      <c r="CP297" s="120"/>
      <c r="CQ297" s="120"/>
      <c r="CR297" s="120"/>
      <c r="CS297" s="120"/>
      <c r="CT297" s="120"/>
    </row>
    <row r="298" spans="21:98" ht="15"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20"/>
      <c r="AV298" s="120"/>
      <c r="AW298" s="120"/>
      <c r="AX298" s="120"/>
      <c r="AY298" s="120"/>
      <c r="AZ298" s="120"/>
      <c r="BA298" s="120"/>
      <c r="BB298" s="120"/>
      <c r="BC298" s="120"/>
      <c r="BD298" s="120"/>
      <c r="BE298" s="120"/>
      <c r="BF298" s="120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20"/>
      <c r="BS298" s="120"/>
      <c r="BT298" s="120"/>
      <c r="BU298" s="120"/>
      <c r="BV298" s="120"/>
      <c r="BW298" s="120"/>
      <c r="BX298" s="120"/>
      <c r="BY298" s="120"/>
      <c r="BZ298" s="120"/>
      <c r="CA298" s="120"/>
      <c r="CB298" s="120"/>
      <c r="CC298" s="120"/>
      <c r="CD298" s="120"/>
      <c r="CE298" s="120"/>
      <c r="CF298" s="120"/>
      <c r="CG298" s="120"/>
      <c r="CH298" s="120"/>
      <c r="CI298" s="120"/>
      <c r="CJ298" s="120"/>
      <c r="CK298" s="120"/>
      <c r="CL298" s="120"/>
      <c r="CM298" s="120"/>
      <c r="CN298" s="120"/>
      <c r="CO298" s="120"/>
      <c r="CP298" s="120"/>
      <c r="CQ298" s="120"/>
      <c r="CR298" s="120"/>
      <c r="CS298" s="120"/>
      <c r="CT298" s="120"/>
    </row>
    <row r="299" spans="21:98" ht="15"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20"/>
      <c r="AV299" s="120"/>
      <c r="AW299" s="120"/>
      <c r="AX299" s="120"/>
      <c r="AY299" s="120"/>
      <c r="AZ299" s="120"/>
      <c r="BA299" s="120"/>
      <c r="BB299" s="120"/>
      <c r="BC299" s="120"/>
      <c r="BD299" s="120"/>
      <c r="BE299" s="120"/>
      <c r="BF299" s="120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20"/>
      <c r="BS299" s="120"/>
      <c r="BT299" s="120"/>
      <c r="BU299" s="120"/>
      <c r="BV299" s="120"/>
      <c r="BW299" s="120"/>
      <c r="BX299" s="120"/>
      <c r="BY299" s="120"/>
      <c r="BZ299" s="120"/>
      <c r="CA299" s="120"/>
      <c r="CB299" s="120"/>
      <c r="CC299" s="120"/>
      <c r="CD299" s="120"/>
      <c r="CE299" s="120"/>
      <c r="CF299" s="120"/>
      <c r="CG299" s="120"/>
      <c r="CH299" s="120"/>
      <c r="CI299" s="120"/>
      <c r="CJ299" s="120"/>
      <c r="CK299" s="120"/>
      <c r="CL299" s="120"/>
      <c r="CM299" s="120"/>
      <c r="CN299" s="120"/>
      <c r="CO299" s="120"/>
      <c r="CP299" s="120"/>
      <c r="CQ299" s="120"/>
      <c r="CR299" s="120"/>
      <c r="CS299" s="120"/>
      <c r="CT299" s="120"/>
    </row>
    <row r="300" spans="21:98" ht="15"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20"/>
      <c r="AV300" s="120"/>
      <c r="AW300" s="120"/>
      <c r="AX300" s="120"/>
      <c r="AY300" s="120"/>
      <c r="AZ300" s="120"/>
      <c r="BA300" s="120"/>
      <c r="BB300" s="120"/>
      <c r="BC300" s="120"/>
      <c r="BD300" s="120"/>
      <c r="BE300" s="120"/>
      <c r="BF300" s="120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20"/>
      <c r="BS300" s="120"/>
      <c r="BT300" s="120"/>
      <c r="BU300" s="120"/>
      <c r="BV300" s="120"/>
      <c r="BW300" s="120"/>
      <c r="BX300" s="120"/>
      <c r="BY300" s="120"/>
      <c r="BZ300" s="120"/>
      <c r="CA300" s="120"/>
      <c r="CB300" s="120"/>
      <c r="CC300" s="120"/>
      <c r="CD300" s="120"/>
      <c r="CE300" s="120"/>
      <c r="CF300" s="120"/>
      <c r="CG300" s="120"/>
      <c r="CH300" s="120"/>
      <c r="CI300" s="120"/>
      <c r="CJ300" s="120"/>
      <c r="CK300" s="120"/>
      <c r="CL300" s="120"/>
      <c r="CM300" s="120"/>
      <c r="CN300" s="120"/>
      <c r="CO300" s="120"/>
      <c r="CP300" s="120"/>
      <c r="CQ300" s="120"/>
      <c r="CR300" s="120"/>
      <c r="CS300" s="120"/>
      <c r="CT300" s="120"/>
    </row>
    <row r="301" spans="21:98" ht="15"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20"/>
      <c r="AV301" s="120"/>
      <c r="AW301" s="120"/>
      <c r="AX301" s="120"/>
      <c r="AY301" s="120"/>
      <c r="AZ301" s="120"/>
      <c r="BA301" s="120"/>
      <c r="BB301" s="120"/>
      <c r="BC301" s="120"/>
      <c r="BD301" s="120"/>
      <c r="BE301" s="120"/>
      <c r="BF301" s="120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20"/>
      <c r="BS301" s="120"/>
      <c r="BT301" s="120"/>
      <c r="BU301" s="120"/>
      <c r="BV301" s="120"/>
      <c r="BW301" s="120"/>
      <c r="BX301" s="120"/>
      <c r="BY301" s="120"/>
      <c r="BZ301" s="120"/>
      <c r="CA301" s="120"/>
      <c r="CB301" s="120"/>
      <c r="CC301" s="120"/>
      <c r="CD301" s="120"/>
      <c r="CE301" s="120"/>
      <c r="CF301" s="120"/>
      <c r="CG301" s="120"/>
      <c r="CH301" s="120"/>
      <c r="CI301" s="120"/>
      <c r="CJ301" s="120"/>
      <c r="CK301" s="120"/>
      <c r="CL301" s="120"/>
      <c r="CM301" s="120"/>
      <c r="CN301" s="120"/>
      <c r="CO301" s="120"/>
      <c r="CP301" s="120"/>
      <c r="CQ301" s="120"/>
      <c r="CR301" s="120"/>
      <c r="CS301" s="120"/>
      <c r="CT301" s="120"/>
    </row>
    <row r="302" spans="21:98" ht="15"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0"/>
      <c r="BD302" s="120"/>
      <c r="BE302" s="120"/>
      <c r="BF302" s="120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20"/>
      <c r="BS302" s="120"/>
      <c r="BT302" s="120"/>
      <c r="BU302" s="120"/>
      <c r="BV302" s="120"/>
      <c r="BW302" s="120"/>
      <c r="BX302" s="120"/>
      <c r="BY302" s="120"/>
      <c r="BZ302" s="120"/>
      <c r="CA302" s="120"/>
      <c r="CB302" s="120"/>
      <c r="CC302" s="120"/>
      <c r="CD302" s="120"/>
      <c r="CE302" s="120"/>
      <c r="CF302" s="120"/>
      <c r="CG302" s="120"/>
      <c r="CH302" s="120"/>
      <c r="CI302" s="120"/>
      <c r="CJ302" s="120"/>
      <c r="CK302" s="120"/>
      <c r="CL302" s="120"/>
      <c r="CM302" s="120"/>
      <c r="CN302" s="120"/>
      <c r="CO302" s="120"/>
      <c r="CP302" s="120"/>
      <c r="CQ302" s="120"/>
      <c r="CR302" s="120"/>
      <c r="CS302" s="120"/>
      <c r="CT302" s="120"/>
    </row>
    <row r="303" spans="21:98" ht="15"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20"/>
      <c r="AV303" s="120"/>
      <c r="AW303" s="120"/>
      <c r="AX303" s="120"/>
      <c r="AY303" s="120"/>
      <c r="AZ303" s="120"/>
      <c r="BA303" s="120"/>
      <c r="BB303" s="120"/>
      <c r="BC303" s="120"/>
      <c r="BD303" s="120"/>
      <c r="BE303" s="120"/>
      <c r="BF303" s="120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20"/>
      <c r="BS303" s="120"/>
      <c r="BT303" s="120"/>
      <c r="BU303" s="120"/>
      <c r="BV303" s="120"/>
      <c r="BW303" s="120"/>
      <c r="BX303" s="120"/>
      <c r="BY303" s="120"/>
      <c r="BZ303" s="120"/>
      <c r="CA303" s="120"/>
      <c r="CB303" s="120"/>
      <c r="CC303" s="120"/>
      <c r="CD303" s="120"/>
      <c r="CE303" s="120"/>
      <c r="CF303" s="120"/>
      <c r="CG303" s="120"/>
      <c r="CH303" s="120"/>
      <c r="CI303" s="120"/>
      <c r="CJ303" s="120"/>
      <c r="CK303" s="120"/>
      <c r="CL303" s="120"/>
      <c r="CM303" s="120"/>
      <c r="CN303" s="120"/>
      <c r="CO303" s="120"/>
      <c r="CP303" s="120"/>
      <c r="CQ303" s="120"/>
      <c r="CR303" s="120"/>
      <c r="CS303" s="120"/>
      <c r="CT303" s="120"/>
    </row>
    <row r="304" spans="21:98" ht="15"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20"/>
      <c r="AV304" s="120"/>
      <c r="AW304" s="120"/>
      <c r="AX304" s="120"/>
      <c r="AY304" s="120"/>
      <c r="AZ304" s="120"/>
      <c r="BA304" s="120"/>
      <c r="BB304" s="120"/>
      <c r="BC304" s="120"/>
      <c r="BD304" s="120"/>
      <c r="BE304" s="120"/>
      <c r="BF304" s="120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20"/>
      <c r="BS304" s="120"/>
      <c r="BT304" s="120"/>
      <c r="BU304" s="120"/>
      <c r="BV304" s="120"/>
      <c r="BW304" s="120"/>
      <c r="BX304" s="120"/>
      <c r="BY304" s="120"/>
      <c r="BZ304" s="120"/>
      <c r="CA304" s="120"/>
      <c r="CB304" s="120"/>
      <c r="CC304" s="120"/>
      <c r="CD304" s="120"/>
      <c r="CE304" s="120"/>
      <c r="CF304" s="120"/>
      <c r="CG304" s="120"/>
      <c r="CH304" s="120"/>
      <c r="CI304" s="120"/>
      <c r="CJ304" s="120"/>
      <c r="CK304" s="120"/>
      <c r="CL304" s="120"/>
      <c r="CM304" s="120"/>
      <c r="CN304" s="120"/>
      <c r="CO304" s="120"/>
      <c r="CP304" s="120"/>
      <c r="CQ304" s="120"/>
      <c r="CR304" s="120"/>
      <c r="CS304" s="120"/>
      <c r="CT304" s="120"/>
    </row>
    <row r="305" spans="21:98" ht="15"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20"/>
      <c r="AV305" s="120"/>
      <c r="AW305" s="120"/>
      <c r="AX305" s="120"/>
      <c r="AY305" s="120"/>
      <c r="AZ305" s="120"/>
      <c r="BA305" s="120"/>
      <c r="BB305" s="120"/>
      <c r="BC305" s="120"/>
      <c r="BD305" s="120"/>
      <c r="BE305" s="120"/>
      <c r="BF305" s="120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20"/>
      <c r="BS305" s="120"/>
      <c r="BT305" s="120"/>
      <c r="BU305" s="120"/>
      <c r="BV305" s="120"/>
      <c r="BW305" s="120"/>
      <c r="BX305" s="120"/>
      <c r="BY305" s="120"/>
      <c r="BZ305" s="120"/>
      <c r="CA305" s="120"/>
      <c r="CB305" s="120"/>
      <c r="CC305" s="120"/>
      <c r="CD305" s="120"/>
      <c r="CE305" s="120"/>
      <c r="CF305" s="120"/>
      <c r="CG305" s="120"/>
      <c r="CH305" s="120"/>
      <c r="CI305" s="120"/>
      <c r="CJ305" s="120"/>
      <c r="CK305" s="120"/>
      <c r="CL305" s="120"/>
      <c r="CM305" s="120"/>
      <c r="CN305" s="120"/>
      <c r="CO305" s="120"/>
      <c r="CP305" s="120"/>
      <c r="CQ305" s="120"/>
      <c r="CR305" s="120"/>
      <c r="CS305" s="120"/>
      <c r="CT305" s="120"/>
    </row>
    <row r="306" spans="21:98" ht="15"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20"/>
      <c r="AV306" s="120"/>
      <c r="AW306" s="120"/>
      <c r="AX306" s="120"/>
      <c r="AY306" s="120"/>
      <c r="AZ306" s="120"/>
      <c r="BA306" s="120"/>
      <c r="BB306" s="120"/>
      <c r="BC306" s="120"/>
      <c r="BD306" s="120"/>
      <c r="BE306" s="120"/>
      <c r="BF306" s="120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20"/>
      <c r="BS306" s="120"/>
      <c r="BT306" s="120"/>
      <c r="BU306" s="120"/>
      <c r="BV306" s="120"/>
      <c r="BW306" s="120"/>
      <c r="BX306" s="120"/>
      <c r="BY306" s="120"/>
      <c r="BZ306" s="120"/>
      <c r="CA306" s="120"/>
      <c r="CB306" s="120"/>
      <c r="CC306" s="120"/>
      <c r="CD306" s="120"/>
      <c r="CE306" s="120"/>
      <c r="CF306" s="120"/>
      <c r="CG306" s="120"/>
      <c r="CH306" s="120"/>
      <c r="CI306" s="120"/>
      <c r="CJ306" s="120"/>
      <c r="CK306" s="120"/>
      <c r="CL306" s="120"/>
      <c r="CM306" s="120"/>
      <c r="CN306" s="120"/>
      <c r="CO306" s="120"/>
      <c r="CP306" s="120"/>
      <c r="CQ306" s="120"/>
      <c r="CR306" s="120"/>
      <c r="CS306" s="120"/>
      <c r="CT306" s="120"/>
    </row>
    <row r="307" spans="21:98" ht="15"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20"/>
      <c r="AV307" s="120"/>
      <c r="AW307" s="120"/>
      <c r="AX307" s="120"/>
      <c r="AY307" s="120"/>
      <c r="AZ307" s="120"/>
      <c r="BA307" s="120"/>
      <c r="BB307" s="120"/>
      <c r="BC307" s="120"/>
      <c r="BD307" s="120"/>
      <c r="BE307" s="120"/>
      <c r="BF307" s="120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20"/>
      <c r="BS307" s="120"/>
      <c r="BT307" s="120"/>
      <c r="BU307" s="120"/>
      <c r="BV307" s="120"/>
      <c r="BW307" s="120"/>
      <c r="BX307" s="120"/>
      <c r="BY307" s="120"/>
      <c r="BZ307" s="120"/>
      <c r="CA307" s="120"/>
      <c r="CB307" s="120"/>
      <c r="CC307" s="120"/>
      <c r="CD307" s="120"/>
      <c r="CE307" s="120"/>
      <c r="CF307" s="120"/>
      <c r="CG307" s="120"/>
      <c r="CH307" s="120"/>
      <c r="CI307" s="120"/>
      <c r="CJ307" s="120"/>
      <c r="CK307" s="120"/>
      <c r="CL307" s="120"/>
      <c r="CM307" s="120"/>
      <c r="CN307" s="120"/>
      <c r="CO307" s="120"/>
      <c r="CP307" s="120"/>
      <c r="CQ307" s="120"/>
      <c r="CR307" s="120"/>
      <c r="CS307" s="120"/>
      <c r="CT307" s="120"/>
    </row>
    <row r="308" spans="21:98" ht="15"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20"/>
      <c r="AV308" s="120"/>
      <c r="AW308" s="120"/>
      <c r="AX308" s="120"/>
      <c r="AY308" s="120"/>
      <c r="AZ308" s="120"/>
      <c r="BA308" s="120"/>
      <c r="BB308" s="120"/>
      <c r="BC308" s="120"/>
      <c r="BD308" s="120"/>
      <c r="BE308" s="120"/>
      <c r="BF308" s="120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20"/>
      <c r="BS308" s="120"/>
      <c r="BT308" s="120"/>
      <c r="BU308" s="120"/>
      <c r="BV308" s="120"/>
      <c r="BW308" s="120"/>
      <c r="BX308" s="120"/>
      <c r="BY308" s="120"/>
      <c r="BZ308" s="120"/>
      <c r="CA308" s="120"/>
      <c r="CB308" s="120"/>
      <c r="CC308" s="120"/>
      <c r="CD308" s="120"/>
      <c r="CE308" s="120"/>
      <c r="CF308" s="120"/>
      <c r="CG308" s="120"/>
      <c r="CH308" s="120"/>
      <c r="CI308" s="120"/>
      <c r="CJ308" s="120"/>
      <c r="CK308" s="120"/>
      <c r="CL308" s="120"/>
      <c r="CM308" s="120"/>
      <c r="CN308" s="120"/>
      <c r="CO308" s="120"/>
      <c r="CP308" s="120"/>
      <c r="CQ308" s="120"/>
      <c r="CR308" s="120"/>
      <c r="CS308" s="120"/>
      <c r="CT308" s="120"/>
    </row>
    <row r="309" spans="21:98" ht="15"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20"/>
      <c r="AV309" s="120"/>
      <c r="AW309" s="120"/>
      <c r="AX309" s="120"/>
      <c r="AY309" s="120"/>
      <c r="AZ309" s="120"/>
      <c r="BA309" s="120"/>
      <c r="BB309" s="120"/>
      <c r="BC309" s="120"/>
      <c r="BD309" s="120"/>
      <c r="BE309" s="120"/>
      <c r="BF309" s="120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20"/>
      <c r="BS309" s="120"/>
      <c r="BT309" s="120"/>
      <c r="BU309" s="120"/>
      <c r="BV309" s="120"/>
      <c r="BW309" s="120"/>
      <c r="BX309" s="120"/>
      <c r="BY309" s="120"/>
      <c r="BZ309" s="120"/>
      <c r="CA309" s="120"/>
      <c r="CB309" s="120"/>
      <c r="CC309" s="120"/>
      <c r="CD309" s="120"/>
      <c r="CE309" s="120"/>
      <c r="CF309" s="120"/>
      <c r="CG309" s="120"/>
      <c r="CH309" s="120"/>
      <c r="CI309" s="120"/>
      <c r="CJ309" s="120"/>
      <c r="CK309" s="120"/>
      <c r="CL309" s="120"/>
      <c r="CM309" s="120"/>
      <c r="CN309" s="120"/>
      <c r="CO309" s="120"/>
      <c r="CP309" s="120"/>
      <c r="CQ309" s="120"/>
      <c r="CR309" s="120"/>
      <c r="CS309" s="120"/>
      <c r="CT309" s="120"/>
    </row>
    <row r="310" spans="21:98" ht="15"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20"/>
      <c r="AV310" s="120"/>
      <c r="AW310" s="120"/>
      <c r="AX310" s="120"/>
      <c r="AY310" s="120"/>
      <c r="AZ310" s="120"/>
      <c r="BA310" s="120"/>
      <c r="BB310" s="120"/>
      <c r="BC310" s="120"/>
      <c r="BD310" s="120"/>
      <c r="BE310" s="120"/>
      <c r="BF310" s="120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20"/>
      <c r="BS310" s="120"/>
      <c r="BT310" s="120"/>
      <c r="BU310" s="120"/>
      <c r="BV310" s="120"/>
      <c r="BW310" s="120"/>
      <c r="BX310" s="120"/>
      <c r="BY310" s="120"/>
      <c r="BZ310" s="120"/>
      <c r="CA310" s="120"/>
      <c r="CB310" s="120"/>
      <c r="CC310" s="120"/>
      <c r="CD310" s="120"/>
      <c r="CE310" s="120"/>
      <c r="CF310" s="120"/>
      <c r="CG310" s="120"/>
      <c r="CH310" s="120"/>
      <c r="CI310" s="120"/>
      <c r="CJ310" s="120"/>
      <c r="CK310" s="120"/>
      <c r="CL310" s="120"/>
      <c r="CM310" s="120"/>
      <c r="CN310" s="120"/>
      <c r="CO310" s="120"/>
      <c r="CP310" s="120"/>
      <c r="CQ310" s="120"/>
      <c r="CR310" s="120"/>
      <c r="CS310" s="120"/>
      <c r="CT310" s="120"/>
    </row>
    <row r="311" spans="21:98" ht="15"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  <c r="AY311" s="120"/>
      <c r="AZ311" s="120"/>
      <c r="BA311" s="120"/>
      <c r="BB311" s="120"/>
      <c r="BC311" s="120"/>
      <c r="BD311" s="120"/>
      <c r="BE311" s="120"/>
      <c r="BF311" s="120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20"/>
      <c r="BS311" s="120"/>
      <c r="BT311" s="120"/>
      <c r="BU311" s="120"/>
      <c r="BV311" s="120"/>
      <c r="BW311" s="120"/>
      <c r="BX311" s="120"/>
      <c r="BY311" s="120"/>
      <c r="BZ311" s="120"/>
      <c r="CA311" s="120"/>
      <c r="CB311" s="120"/>
      <c r="CC311" s="120"/>
      <c r="CD311" s="120"/>
      <c r="CE311" s="120"/>
      <c r="CF311" s="120"/>
      <c r="CG311" s="120"/>
      <c r="CH311" s="120"/>
      <c r="CI311" s="120"/>
      <c r="CJ311" s="120"/>
      <c r="CK311" s="120"/>
      <c r="CL311" s="120"/>
      <c r="CM311" s="120"/>
      <c r="CN311" s="120"/>
      <c r="CO311" s="120"/>
      <c r="CP311" s="120"/>
      <c r="CQ311" s="120"/>
      <c r="CR311" s="120"/>
      <c r="CS311" s="120"/>
      <c r="CT311" s="120"/>
    </row>
    <row r="312" spans="21:98" ht="15"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20"/>
      <c r="AV312" s="120"/>
      <c r="AW312" s="120"/>
      <c r="AX312" s="120"/>
      <c r="AY312" s="120"/>
      <c r="AZ312" s="120"/>
      <c r="BA312" s="120"/>
      <c r="BB312" s="120"/>
      <c r="BC312" s="120"/>
      <c r="BD312" s="120"/>
      <c r="BE312" s="120"/>
      <c r="BF312" s="120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20"/>
      <c r="BS312" s="120"/>
      <c r="BT312" s="120"/>
      <c r="BU312" s="120"/>
      <c r="BV312" s="120"/>
      <c r="BW312" s="120"/>
      <c r="BX312" s="120"/>
      <c r="BY312" s="120"/>
      <c r="BZ312" s="120"/>
      <c r="CA312" s="120"/>
      <c r="CB312" s="120"/>
      <c r="CC312" s="120"/>
      <c r="CD312" s="120"/>
      <c r="CE312" s="120"/>
      <c r="CF312" s="120"/>
      <c r="CG312" s="120"/>
      <c r="CH312" s="120"/>
      <c r="CI312" s="120"/>
      <c r="CJ312" s="120"/>
      <c r="CK312" s="120"/>
      <c r="CL312" s="120"/>
      <c r="CM312" s="120"/>
      <c r="CN312" s="120"/>
      <c r="CO312" s="120"/>
      <c r="CP312" s="120"/>
      <c r="CQ312" s="120"/>
      <c r="CR312" s="120"/>
      <c r="CS312" s="120"/>
      <c r="CT312" s="120"/>
    </row>
    <row r="313" spans="21:98" ht="15"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20"/>
      <c r="AV313" s="120"/>
      <c r="AW313" s="120"/>
      <c r="AX313" s="120"/>
      <c r="AY313" s="120"/>
      <c r="AZ313" s="120"/>
      <c r="BA313" s="120"/>
      <c r="BB313" s="120"/>
      <c r="BC313" s="120"/>
      <c r="BD313" s="120"/>
      <c r="BE313" s="120"/>
      <c r="BF313" s="120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20"/>
      <c r="BS313" s="120"/>
      <c r="BT313" s="120"/>
      <c r="BU313" s="120"/>
      <c r="BV313" s="120"/>
      <c r="BW313" s="120"/>
      <c r="BX313" s="120"/>
      <c r="BY313" s="120"/>
      <c r="BZ313" s="120"/>
      <c r="CA313" s="120"/>
      <c r="CB313" s="120"/>
      <c r="CC313" s="120"/>
      <c r="CD313" s="120"/>
      <c r="CE313" s="120"/>
      <c r="CF313" s="120"/>
      <c r="CG313" s="120"/>
      <c r="CH313" s="120"/>
      <c r="CI313" s="120"/>
      <c r="CJ313" s="120"/>
      <c r="CK313" s="120"/>
      <c r="CL313" s="120"/>
      <c r="CM313" s="120"/>
      <c r="CN313" s="120"/>
      <c r="CO313" s="120"/>
      <c r="CP313" s="120"/>
      <c r="CQ313" s="120"/>
      <c r="CR313" s="120"/>
      <c r="CS313" s="120"/>
      <c r="CT313" s="120"/>
    </row>
    <row r="314" spans="21:98" ht="15"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20"/>
      <c r="AV314" s="120"/>
      <c r="AW314" s="120"/>
      <c r="AX314" s="120"/>
      <c r="AY314" s="120"/>
      <c r="AZ314" s="120"/>
      <c r="BA314" s="120"/>
      <c r="BB314" s="120"/>
      <c r="BC314" s="120"/>
      <c r="BD314" s="120"/>
      <c r="BE314" s="120"/>
      <c r="BF314" s="120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20"/>
      <c r="BS314" s="120"/>
      <c r="BT314" s="120"/>
      <c r="BU314" s="120"/>
      <c r="BV314" s="120"/>
      <c r="BW314" s="120"/>
      <c r="BX314" s="120"/>
      <c r="BY314" s="120"/>
      <c r="BZ314" s="120"/>
      <c r="CA314" s="120"/>
      <c r="CB314" s="120"/>
      <c r="CC314" s="120"/>
      <c r="CD314" s="120"/>
      <c r="CE314" s="120"/>
      <c r="CF314" s="120"/>
      <c r="CG314" s="120"/>
      <c r="CH314" s="120"/>
      <c r="CI314" s="120"/>
      <c r="CJ314" s="120"/>
      <c r="CK314" s="120"/>
      <c r="CL314" s="120"/>
      <c r="CM314" s="120"/>
      <c r="CN314" s="120"/>
      <c r="CO314" s="120"/>
      <c r="CP314" s="120"/>
      <c r="CQ314" s="120"/>
      <c r="CR314" s="120"/>
      <c r="CS314" s="120"/>
      <c r="CT314" s="120"/>
    </row>
    <row r="315" spans="21:98" ht="15"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20"/>
      <c r="AV315" s="120"/>
      <c r="AW315" s="120"/>
      <c r="AX315" s="120"/>
      <c r="AY315" s="120"/>
      <c r="AZ315" s="120"/>
      <c r="BA315" s="120"/>
      <c r="BB315" s="120"/>
      <c r="BC315" s="120"/>
      <c r="BD315" s="120"/>
      <c r="BE315" s="120"/>
      <c r="BF315" s="120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20"/>
      <c r="BS315" s="120"/>
      <c r="BT315" s="120"/>
      <c r="BU315" s="120"/>
      <c r="BV315" s="120"/>
      <c r="BW315" s="120"/>
      <c r="BX315" s="120"/>
      <c r="BY315" s="120"/>
      <c r="BZ315" s="120"/>
      <c r="CA315" s="120"/>
      <c r="CB315" s="120"/>
      <c r="CC315" s="120"/>
      <c r="CD315" s="120"/>
      <c r="CE315" s="120"/>
      <c r="CF315" s="120"/>
      <c r="CG315" s="120"/>
      <c r="CH315" s="120"/>
      <c r="CI315" s="120"/>
      <c r="CJ315" s="120"/>
      <c r="CK315" s="120"/>
      <c r="CL315" s="120"/>
      <c r="CM315" s="120"/>
      <c r="CN315" s="120"/>
      <c r="CO315" s="120"/>
      <c r="CP315" s="120"/>
      <c r="CQ315" s="120"/>
      <c r="CR315" s="120"/>
      <c r="CS315" s="120"/>
      <c r="CT315" s="120"/>
    </row>
    <row r="316" spans="21:98" ht="15"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20"/>
      <c r="AV316" s="120"/>
      <c r="AW316" s="120"/>
      <c r="AX316" s="120"/>
      <c r="AY316" s="120"/>
      <c r="AZ316" s="120"/>
      <c r="BA316" s="120"/>
      <c r="BB316" s="120"/>
      <c r="BC316" s="120"/>
      <c r="BD316" s="120"/>
      <c r="BE316" s="120"/>
      <c r="BF316" s="120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20"/>
      <c r="BS316" s="120"/>
      <c r="BT316" s="120"/>
      <c r="BU316" s="120"/>
      <c r="BV316" s="120"/>
      <c r="BW316" s="120"/>
      <c r="BX316" s="120"/>
      <c r="BY316" s="120"/>
      <c r="BZ316" s="120"/>
      <c r="CA316" s="120"/>
      <c r="CB316" s="120"/>
      <c r="CC316" s="120"/>
      <c r="CD316" s="120"/>
      <c r="CE316" s="120"/>
      <c r="CF316" s="120"/>
      <c r="CG316" s="120"/>
      <c r="CH316" s="120"/>
      <c r="CI316" s="120"/>
      <c r="CJ316" s="120"/>
      <c r="CK316" s="120"/>
      <c r="CL316" s="120"/>
      <c r="CM316" s="120"/>
      <c r="CN316" s="120"/>
      <c r="CO316" s="120"/>
      <c r="CP316" s="120"/>
      <c r="CQ316" s="120"/>
      <c r="CR316" s="120"/>
      <c r="CS316" s="120"/>
      <c r="CT316" s="120"/>
    </row>
    <row r="317" spans="21:98" ht="15"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20"/>
      <c r="AV317" s="120"/>
      <c r="AW317" s="120"/>
      <c r="AX317" s="120"/>
      <c r="AY317" s="120"/>
      <c r="AZ317" s="120"/>
      <c r="BA317" s="120"/>
      <c r="BB317" s="120"/>
      <c r="BC317" s="120"/>
      <c r="BD317" s="120"/>
      <c r="BE317" s="120"/>
      <c r="BF317" s="120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20"/>
      <c r="BS317" s="120"/>
      <c r="BT317" s="120"/>
      <c r="BU317" s="120"/>
      <c r="BV317" s="120"/>
      <c r="BW317" s="120"/>
      <c r="BX317" s="120"/>
      <c r="BY317" s="120"/>
      <c r="BZ317" s="120"/>
      <c r="CA317" s="120"/>
      <c r="CB317" s="120"/>
      <c r="CC317" s="120"/>
      <c r="CD317" s="120"/>
      <c r="CE317" s="120"/>
      <c r="CF317" s="120"/>
      <c r="CG317" s="120"/>
      <c r="CH317" s="120"/>
      <c r="CI317" s="120"/>
      <c r="CJ317" s="120"/>
      <c r="CK317" s="120"/>
      <c r="CL317" s="120"/>
      <c r="CM317" s="120"/>
      <c r="CN317" s="120"/>
      <c r="CO317" s="120"/>
      <c r="CP317" s="120"/>
      <c r="CQ317" s="120"/>
      <c r="CR317" s="120"/>
      <c r="CS317" s="120"/>
      <c r="CT317" s="120"/>
    </row>
    <row r="318" spans="21:98" ht="15"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20"/>
      <c r="AV318" s="120"/>
      <c r="AW318" s="120"/>
      <c r="AX318" s="120"/>
      <c r="AY318" s="120"/>
      <c r="AZ318" s="120"/>
      <c r="BA318" s="120"/>
      <c r="BB318" s="120"/>
      <c r="BC318" s="120"/>
      <c r="BD318" s="120"/>
      <c r="BE318" s="120"/>
      <c r="BF318" s="120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20"/>
      <c r="BS318" s="120"/>
      <c r="BT318" s="120"/>
      <c r="BU318" s="120"/>
      <c r="BV318" s="120"/>
      <c r="BW318" s="120"/>
      <c r="BX318" s="120"/>
      <c r="BY318" s="120"/>
      <c r="BZ318" s="120"/>
      <c r="CA318" s="120"/>
      <c r="CB318" s="120"/>
      <c r="CC318" s="120"/>
      <c r="CD318" s="120"/>
      <c r="CE318" s="120"/>
      <c r="CF318" s="120"/>
      <c r="CG318" s="120"/>
      <c r="CH318" s="120"/>
      <c r="CI318" s="120"/>
      <c r="CJ318" s="120"/>
      <c r="CK318" s="120"/>
      <c r="CL318" s="120"/>
      <c r="CM318" s="120"/>
      <c r="CN318" s="120"/>
      <c r="CO318" s="120"/>
      <c r="CP318" s="120"/>
      <c r="CQ318" s="120"/>
      <c r="CR318" s="120"/>
      <c r="CS318" s="120"/>
      <c r="CT318" s="120"/>
    </row>
    <row r="319" spans="21:98" ht="15"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20"/>
      <c r="AV319" s="120"/>
      <c r="AW319" s="120"/>
      <c r="AX319" s="120"/>
      <c r="AY319" s="120"/>
      <c r="AZ319" s="120"/>
      <c r="BA319" s="120"/>
      <c r="BB319" s="120"/>
      <c r="BC319" s="120"/>
      <c r="BD319" s="120"/>
      <c r="BE319" s="120"/>
      <c r="BF319" s="120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20"/>
      <c r="BS319" s="120"/>
      <c r="BT319" s="120"/>
      <c r="BU319" s="120"/>
      <c r="BV319" s="120"/>
      <c r="BW319" s="120"/>
      <c r="BX319" s="120"/>
      <c r="BY319" s="120"/>
      <c r="BZ319" s="120"/>
      <c r="CA319" s="120"/>
      <c r="CB319" s="120"/>
      <c r="CC319" s="120"/>
      <c r="CD319" s="120"/>
      <c r="CE319" s="120"/>
      <c r="CF319" s="120"/>
      <c r="CG319" s="120"/>
      <c r="CH319" s="120"/>
      <c r="CI319" s="120"/>
      <c r="CJ319" s="120"/>
      <c r="CK319" s="120"/>
      <c r="CL319" s="120"/>
      <c r="CM319" s="120"/>
      <c r="CN319" s="120"/>
      <c r="CO319" s="120"/>
      <c r="CP319" s="120"/>
      <c r="CQ319" s="120"/>
      <c r="CR319" s="120"/>
      <c r="CS319" s="120"/>
      <c r="CT319" s="120"/>
    </row>
    <row r="320" spans="21:98" ht="15"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20"/>
      <c r="AV320" s="120"/>
      <c r="AW320" s="120"/>
      <c r="AX320" s="120"/>
      <c r="AY320" s="120"/>
      <c r="AZ320" s="120"/>
      <c r="BA320" s="120"/>
      <c r="BB320" s="120"/>
      <c r="BC320" s="120"/>
      <c r="BD320" s="120"/>
      <c r="BE320" s="120"/>
      <c r="BF320" s="120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20"/>
      <c r="BS320" s="120"/>
      <c r="BT320" s="120"/>
      <c r="BU320" s="120"/>
      <c r="BV320" s="120"/>
      <c r="BW320" s="120"/>
      <c r="BX320" s="120"/>
      <c r="BY320" s="120"/>
      <c r="BZ320" s="120"/>
      <c r="CA320" s="120"/>
      <c r="CB320" s="120"/>
      <c r="CC320" s="120"/>
      <c r="CD320" s="120"/>
      <c r="CE320" s="120"/>
      <c r="CF320" s="120"/>
      <c r="CG320" s="120"/>
      <c r="CH320" s="120"/>
      <c r="CI320" s="120"/>
      <c r="CJ320" s="120"/>
      <c r="CK320" s="120"/>
      <c r="CL320" s="120"/>
      <c r="CM320" s="120"/>
      <c r="CN320" s="120"/>
      <c r="CO320" s="120"/>
      <c r="CP320" s="120"/>
      <c r="CQ320" s="120"/>
      <c r="CR320" s="120"/>
      <c r="CS320" s="120"/>
      <c r="CT320" s="120"/>
    </row>
    <row r="321" spans="21:98" ht="15"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20"/>
      <c r="AV321" s="120"/>
      <c r="AW321" s="120"/>
      <c r="AX321" s="120"/>
      <c r="AY321" s="120"/>
      <c r="AZ321" s="120"/>
      <c r="BA321" s="120"/>
      <c r="BB321" s="120"/>
      <c r="BC321" s="120"/>
      <c r="BD321" s="120"/>
      <c r="BE321" s="120"/>
      <c r="BF321" s="120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20"/>
      <c r="BS321" s="120"/>
      <c r="BT321" s="120"/>
      <c r="BU321" s="120"/>
      <c r="BV321" s="120"/>
      <c r="BW321" s="120"/>
      <c r="BX321" s="120"/>
      <c r="BY321" s="120"/>
      <c r="BZ321" s="120"/>
      <c r="CA321" s="120"/>
      <c r="CB321" s="120"/>
      <c r="CC321" s="120"/>
      <c r="CD321" s="120"/>
      <c r="CE321" s="120"/>
      <c r="CF321" s="120"/>
      <c r="CG321" s="120"/>
      <c r="CH321" s="120"/>
      <c r="CI321" s="120"/>
      <c r="CJ321" s="120"/>
      <c r="CK321" s="120"/>
      <c r="CL321" s="120"/>
      <c r="CM321" s="120"/>
      <c r="CN321" s="120"/>
      <c r="CO321" s="120"/>
      <c r="CP321" s="120"/>
      <c r="CQ321" s="120"/>
      <c r="CR321" s="120"/>
      <c r="CS321" s="120"/>
      <c r="CT321" s="120"/>
    </row>
    <row r="322" spans="21:98" ht="15"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20"/>
      <c r="AV322" s="120"/>
      <c r="AW322" s="120"/>
      <c r="AX322" s="120"/>
      <c r="AY322" s="120"/>
      <c r="AZ322" s="120"/>
      <c r="BA322" s="120"/>
      <c r="BB322" s="120"/>
      <c r="BC322" s="120"/>
      <c r="BD322" s="120"/>
      <c r="BE322" s="120"/>
      <c r="BF322" s="120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20"/>
      <c r="BS322" s="120"/>
      <c r="BT322" s="120"/>
      <c r="BU322" s="120"/>
      <c r="BV322" s="120"/>
      <c r="BW322" s="120"/>
      <c r="BX322" s="120"/>
      <c r="BY322" s="120"/>
      <c r="BZ322" s="120"/>
      <c r="CA322" s="120"/>
      <c r="CB322" s="120"/>
      <c r="CC322" s="120"/>
      <c r="CD322" s="120"/>
      <c r="CE322" s="120"/>
      <c r="CF322" s="120"/>
      <c r="CG322" s="120"/>
      <c r="CH322" s="120"/>
      <c r="CI322" s="120"/>
      <c r="CJ322" s="120"/>
      <c r="CK322" s="120"/>
      <c r="CL322" s="120"/>
      <c r="CM322" s="120"/>
      <c r="CN322" s="120"/>
      <c r="CO322" s="120"/>
      <c r="CP322" s="120"/>
      <c r="CQ322" s="120"/>
      <c r="CR322" s="120"/>
      <c r="CS322" s="120"/>
      <c r="CT322" s="120"/>
    </row>
    <row r="323" spans="21:98" ht="15"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20"/>
      <c r="AV323" s="120"/>
      <c r="AW323" s="120"/>
      <c r="AX323" s="120"/>
      <c r="AY323" s="120"/>
      <c r="AZ323" s="120"/>
      <c r="BA323" s="120"/>
      <c r="BB323" s="120"/>
      <c r="BC323" s="120"/>
      <c r="BD323" s="120"/>
      <c r="BE323" s="120"/>
      <c r="BF323" s="120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20"/>
      <c r="BS323" s="120"/>
      <c r="BT323" s="120"/>
      <c r="BU323" s="120"/>
      <c r="BV323" s="120"/>
      <c r="BW323" s="120"/>
      <c r="BX323" s="120"/>
      <c r="BY323" s="120"/>
      <c r="BZ323" s="120"/>
      <c r="CA323" s="120"/>
      <c r="CB323" s="120"/>
      <c r="CC323" s="120"/>
      <c r="CD323" s="120"/>
      <c r="CE323" s="120"/>
      <c r="CF323" s="120"/>
      <c r="CG323" s="120"/>
      <c r="CH323" s="120"/>
      <c r="CI323" s="120"/>
      <c r="CJ323" s="120"/>
      <c r="CK323" s="120"/>
      <c r="CL323" s="120"/>
      <c r="CM323" s="120"/>
      <c r="CN323" s="120"/>
      <c r="CO323" s="120"/>
      <c r="CP323" s="120"/>
      <c r="CQ323" s="120"/>
      <c r="CR323" s="120"/>
      <c r="CS323" s="120"/>
      <c r="CT323" s="120"/>
    </row>
    <row r="324" spans="21:98" ht="15"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20"/>
      <c r="AV324" s="120"/>
      <c r="AW324" s="120"/>
      <c r="AX324" s="120"/>
      <c r="AY324" s="120"/>
      <c r="AZ324" s="120"/>
      <c r="BA324" s="120"/>
      <c r="BB324" s="120"/>
      <c r="BC324" s="120"/>
      <c r="BD324" s="120"/>
      <c r="BE324" s="120"/>
      <c r="BF324" s="120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20"/>
      <c r="BS324" s="120"/>
      <c r="BT324" s="120"/>
      <c r="BU324" s="120"/>
      <c r="BV324" s="120"/>
      <c r="BW324" s="120"/>
      <c r="BX324" s="120"/>
      <c r="BY324" s="120"/>
      <c r="BZ324" s="120"/>
      <c r="CA324" s="120"/>
      <c r="CB324" s="120"/>
      <c r="CC324" s="120"/>
      <c r="CD324" s="120"/>
      <c r="CE324" s="120"/>
      <c r="CF324" s="120"/>
      <c r="CG324" s="120"/>
      <c r="CH324" s="120"/>
      <c r="CI324" s="120"/>
      <c r="CJ324" s="120"/>
      <c r="CK324" s="120"/>
      <c r="CL324" s="120"/>
      <c r="CM324" s="120"/>
      <c r="CN324" s="120"/>
      <c r="CO324" s="120"/>
      <c r="CP324" s="120"/>
      <c r="CQ324" s="120"/>
      <c r="CR324" s="120"/>
      <c r="CS324" s="120"/>
      <c r="CT324" s="120"/>
    </row>
    <row r="325" spans="21:98" ht="15"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20"/>
      <c r="AV325" s="120"/>
      <c r="AW325" s="120"/>
      <c r="AX325" s="120"/>
      <c r="AY325" s="120"/>
      <c r="AZ325" s="120"/>
      <c r="BA325" s="120"/>
      <c r="BB325" s="120"/>
      <c r="BC325" s="120"/>
      <c r="BD325" s="120"/>
      <c r="BE325" s="120"/>
      <c r="BF325" s="120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20"/>
      <c r="BS325" s="120"/>
      <c r="BT325" s="120"/>
      <c r="BU325" s="120"/>
      <c r="BV325" s="120"/>
      <c r="BW325" s="120"/>
      <c r="BX325" s="120"/>
      <c r="BY325" s="120"/>
      <c r="BZ325" s="120"/>
      <c r="CA325" s="120"/>
      <c r="CB325" s="120"/>
      <c r="CC325" s="120"/>
      <c r="CD325" s="120"/>
      <c r="CE325" s="120"/>
      <c r="CF325" s="120"/>
      <c r="CG325" s="120"/>
      <c r="CH325" s="120"/>
      <c r="CI325" s="120"/>
      <c r="CJ325" s="120"/>
      <c r="CK325" s="120"/>
      <c r="CL325" s="120"/>
      <c r="CM325" s="120"/>
      <c r="CN325" s="120"/>
      <c r="CO325" s="120"/>
      <c r="CP325" s="120"/>
      <c r="CQ325" s="120"/>
      <c r="CR325" s="120"/>
      <c r="CS325" s="120"/>
      <c r="CT325" s="120"/>
    </row>
    <row r="326" spans="21:98" ht="15"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20"/>
      <c r="AV326" s="120"/>
      <c r="AW326" s="120"/>
      <c r="AX326" s="120"/>
      <c r="AY326" s="120"/>
      <c r="AZ326" s="120"/>
      <c r="BA326" s="120"/>
      <c r="BB326" s="120"/>
      <c r="BC326" s="120"/>
      <c r="BD326" s="120"/>
      <c r="BE326" s="120"/>
      <c r="BF326" s="120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20"/>
      <c r="BS326" s="120"/>
      <c r="BT326" s="120"/>
      <c r="BU326" s="120"/>
      <c r="BV326" s="120"/>
      <c r="BW326" s="120"/>
      <c r="BX326" s="120"/>
      <c r="BY326" s="120"/>
      <c r="BZ326" s="120"/>
      <c r="CA326" s="120"/>
      <c r="CB326" s="120"/>
      <c r="CC326" s="120"/>
      <c r="CD326" s="120"/>
      <c r="CE326" s="120"/>
      <c r="CF326" s="120"/>
      <c r="CG326" s="120"/>
      <c r="CH326" s="120"/>
      <c r="CI326" s="120"/>
      <c r="CJ326" s="120"/>
      <c r="CK326" s="120"/>
      <c r="CL326" s="120"/>
      <c r="CM326" s="120"/>
      <c r="CN326" s="120"/>
      <c r="CO326" s="120"/>
      <c r="CP326" s="120"/>
      <c r="CQ326" s="120"/>
      <c r="CR326" s="120"/>
      <c r="CS326" s="120"/>
      <c r="CT326" s="120"/>
    </row>
    <row r="327" spans="21:98" ht="15"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20"/>
      <c r="AV327" s="120"/>
      <c r="AW327" s="120"/>
      <c r="AX327" s="120"/>
      <c r="AY327" s="120"/>
      <c r="AZ327" s="120"/>
      <c r="BA327" s="120"/>
      <c r="BB327" s="120"/>
      <c r="BC327" s="120"/>
      <c r="BD327" s="120"/>
      <c r="BE327" s="120"/>
      <c r="BF327" s="120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20"/>
      <c r="BS327" s="120"/>
      <c r="BT327" s="120"/>
      <c r="BU327" s="120"/>
      <c r="BV327" s="120"/>
      <c r="BW327" s="120"/>
      <c r="BX327" s="120"/>
      <c r="BY327" s="120"/>
      <c r="BZ327" s="120"/>
      <c r="CA327" s="120"/>
      <c r="CB327" s="120"/>
      <c r="CC327" s="120"/>
      <c r="CD327" s="120"/>
      <c r="CE327" s="120"/>
      <c r="CF327" s="120"/>
      <c r="CG327" s="120"/>
      <c r="CH327" s="120"/>
      <c r="CI327" s="120"/>
      <c r="CJ327" s="120"/>
      <c r="CK327" s="120"/>
      <c r="CL327" s="120"/>
      <c r="CM327" s="120"/>
      <c r="CN327" s="120"/>
      <c r="CO327" s="120"/>
      <c r="CP327" s="120"/>
      <c r="CQ327" s="120"/>
      <c r="CR327" s="120"/>
      <c r="CS327" s="120"/>
      <c r="CT327" s="120"/>
    </row>
    <row r="328" spans="21:98" ht="15"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20"/>
      <c r="AV328" s="120"/>
      <c r="AW328" s="120"/>
      <c r="AX328" s="120"/>
      <c r="AY328" s="120"/>
      <c r="AZ328" s="120"/>
      <c r="BA328" s="120"/>
      <c r="BB328" s="120"/>
      <c r="BC328" s="120"/>
      <c r="BD328" s="120"/>
      <c r="BE328" s="120"/>
      <c r="BF328" s="120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20"/>
      <c r="BS328" s="120"/>
      <c r="BT328" s="120"/>
      <c r="BU328" s="120"/>
      <c r="BV328" s="120"/>
      <c r="BW328" s="120"/>
      <c r="BX328" s="120"/>
      <c r="BY328" s="120"/>
      <c r="BZ328" s="120"/>
      <c r="CA328" s="120"/>
      <c r="CB328" s="120"/>
      <c r="CC328" s="120"/>
      <c r="CD328" s="120"/>
      <c r="CE328" s="120"/>
      <c r="CF328" s="120"/>
      <c r="CG328" s="120"/>
      <c r="CH328" s="120"/>
      <c r="CI328" s="120"/>
      <c r="CJ328" s="120"/>
      <c r="CK328" s="120"/>
      <c r="CL328" s="120"/>
      <c r="CM328" s="120"/>
      <c r="CN328" s="120"/>
      <c r="CO328" s="120"/>
      <c r="CP328" s="120"/>
      <c r="CQ328" s="120"/>
      <c r="CR328" s="120"/>
      <c r="CS328" s="120"/>
      <c r="CT328" s="120"/>
    </row>
    <row r="329" spans="21:98" ht="15"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20"/>
      <c r="AV329" s="120"/>
      <c r="AW329" s="120"/>
      <c r="AX329" s="120"/>
      <c r="AY329" s="120"/>
      <c r="AZ329" s="120"/>
      <c r="BA329" s="120"/>
      <c r="BB329" s="120"/>
      <c r="BC329" s="120"/>
      <c r="BD329" s="120"/>
      <c r="BE329" s="120"/>
      <c r="BF329" s="120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20"/>
      <c r="BS329" s="120"/>
      <c r="BT329" s="120"/>
      <c r="BU329" s="120"/>
      <c r="BV329" s="120"/>
      <c r="BW329" s="120"/>
      <c r="BX329" s="120"/>
      <c r="BY329" s="120"/>
      <c r="BZ329" s="120"/>
      <c r="CA329" s="120"/>
      <c r="CB329" s="120"/>
      <c r="CC329" s="120"/>
      <c r="CD329" s="120"/>
      <c r="CE329" s="120"/>
      <c r="CF329" s="120"/>
      <c r="CG329" s="120"/>
      <c r="CH329" s="120"/>
      <c r="CI329" s="120"/>
      <c r="CJ329" s="120"/>
      <c r="CK329" s="120"/>
      <c r="CL329" s="120"/>
      <c r="CM329" s="120"/>
      <c r="CN329" s="120"/>
      <c r="CO329" s="120"/>
      <c r="CP329" s="120"/>
      <c r="CQ329" s="120"/>
      <c r="CR329" s="120"/>
      <c r="CS329" s="120"/>
      <c r="CT329" s="120"/>
    </row>
    <row r="330" spans="21:98" ht="15"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20"/>
      <c r="AV330" s="120"/>
      <c r="AW330" s="120"/>
      <c r="AX330" s="120"/>
      <c r="AY330" s="120"/>
      <c r="AZ330" s="120"/>
      <c r="BA330" s="120"/>
      <c r="BB330" s="120"/>
      <c r="BC330" s="120"/>
      <c r="BD330" s="120"/>
      <c r="BE330" s="120"/>
      <c r="BF330" s="120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20"/>
      <c r="BS330" s="120"/>
      <c r="BT330" s="120"/>
      <c r="BU330" s="120"/>
      <c r="BV330" s="120"/>
      <c r="BW330" s="120"/>
      <c r="BX330" s="120"/>
      <c r="BY330" s="120"/>
      <c r="BZ330" s="120"/>
      <c r="CA330" s="120"/>
      <c r="CB330" s="120"/>
      <c r="CC330" s="120"/>
      <c r="CD330" s="120"/>
      <c r="CE330" s="120"/>
      <c r="CF330" s="120"/>
      <c r="CG330" s="120"/>
      <c r="CH330" s="120"/>
      <c r="CI330" s="120"/>
      <c r="CJ330" s="120"/>
      <c r="CK330" s="120"/>
      <c r="CL330" s="120"/>
      <c r="CM330" s="120"/>
      <c r="CN330" s="120"/>
      <c r="CO330" s="120"/>
      <c r="CP330" s="120"/>
      <c r="CQ330" s="120"/>
      <c r="CR330" s="120"/>
      <c r="CS330" s="120"/>
      <c r="CT330" s="120"/>
    </row>
    <row r="331" spans="21:98" ht="15"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20"/>
      <c r="AV331" s="120"/>
      <c r="AW331" s="120"/>
      <c r="AX331" s="120"/>
      <c r="AY331" s="120"/>
      <c r="AZ331" s="120"/>
      <c r="BA331" s="120"/>
      <c r="BB331" s="120"/>
      <c r="BC331" s="120"/>
      <c r="BD331" s="120"/>
      <c r="BE331" s="120"/>
      <c r="BF331" s="120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20"/>
      <c r="BS331" s="120"/>
      <c r="BT331" s="120"/>
      <c r="BU331" s="120"/>
      <c r="BV331" s="120"/>
      <c r="BW331" s="120"/>
      <c r="BX331" s="120"/>
      <c r="BY331" s="120"/>
      <c r="BZ331" s="120"/>
      <c r="CA331" s="120"/>
      <c r="CB331" s="120"/>
      <c r="CC331" s="120"/>
      <c r="CD331" s="120"/>
      <c r="CE331" s="120"/>
      <c r="CF331" s="120"/>
      <c r="CG331" s="120"/>
      <c r="CH331" s="120"/>
      <c r="CI331" s="120"/>
      <c r="CJ331" s="120"/>
      <c r="CK331" s="120"/>
      <c r="CL331" s="120"/>
      <c r="CM331" s="120"/>
      <c r="CN331" s="120"/>
      <c r="CO331" s="120"/>
      <c r="CP331" s="120"/>
      <c r="CQ331" s="120"/>
      <c r="CR331" s="120"/>
      <c r="CS331" s="120"/>
      <c r="CT331" s="120"/>
    </row>
    <row r="332" spans="21:98" ht="15"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20"/>
      <c r="AV332" s="120"/>
      <c r="AW332" s="120"/>
      <c r="AX332" s="120"/>
      <c r="AY332" s="120"/>
      <c r="AZ332" s="120"/>
      <c r="BA332" s="120"/>
      <c r="BB332" s="120"/>
      <c r="BC332" s="120"/>
      <c r="BD332" s="120"/>
      <c r="BE332" s="120"/>
      <c r="BF332" s="120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20"/>
      <c r="BS332" s="120"/>
      <c r="BT332" s="120"/>
      <c r="BU332" s="120"/>
      <c r="BV332" s="120"/>
      <c r="BW332" s="120"/>
      <c r="BX332" s="120"/>
      <c r="BY332" s="120"/>
      <c r="BZ332" s="120"/>
      <c r="CA332" s="120"/>
      <c r="CB332" s="120"/>
      <c r="CC332" s="120"/>
      <c r="CD332" s="120"/>
      <c r="CE332" s="120"/>
      <c r="CF332" s="120"/>
      <c r="CG332" s="120"/>
      <c r="CH332" s="120"/>
      <c r="CI332" s="120"/>
      <c r="CJ332" s="120"/>
      <c r="CK332" s="120"/>
      <c r="CL332" s="120"/>
      <c r="CM332" s="120"/>
      <c r="CN332" s="120"/>
      <c r="CO332" s="120"/>
      <c r="CP332" s="120"/>
      <c r="CQ332" s="120"/>
      <c r="CR332" s="120"/>
      <c r="CS332" s="120"/>
      <c r="CT332" s="120"/>
    </row>
    <row r="333" spans="21:98" ht="15"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20"/>
      <c r="AV333" s="120"/>
      <c r="AW333" s="120"/>
      <c r="AX333" s="120"/>
      <c r="AY333" s="120"/>
      <c r="AZ333" s="120"/>
      <c r="BA333" s="120"/>
      <c r="BB333" s="120"/>
      <c r="BC333" s="120"/>
      <c r="BD333" s="120"/>
      <c r="BE333" s="120"/>
      <c r="BF333" s="120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20"/>
      <c r="BS333" s="120"/>
      <c r="BT333" s="120"/>
      <c r="BU333" s="120"/>
      <c r="BV333" s="120"/>
      <c r="BW333" s="120"/>
      <c r="BX333" s="120"/>
      <c r="BY333" s="120"/>
      <c r="BZ333" s="120"/>
      <c r="CA333" s="120"/>
      <c r="CB333" s="120"/>
      <c r="CC333" s="120"/>
      <c r="CD333" s="120"/>
      <c r="CE333" s="120"/>
      <c r="CF333" s="120"/>
      <c r="CG333" s="120"/>
      <c r="CH333" s="120"/>
      <c r="CI333" s="120"/>
      <c r="CJ333" s="120"/>
      <c r="CK333" s="120"/>
      <c r="CL333" s="120"/>
      <c r="CM333" s="120"/>
      <c r="CN333" s="120"/>
      <c r="CO333" s="120"/>
      <c r="CP333" s="120"/>
      <c r="CQ333" s="120"/>
      <c r="CR333" s="120"/>
      <c r="CS333" s="120"/>
      <c r="CT333" s="120"/>
    </row>
    <row r="334" spans="21:98" ht="15"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20"/>
      <c r="AV334" s="120"/>
      <c r="AW334" s="120"/>
      <c r="AX334" s="120"/>
      <c r="AY334" s="120"/>
      <c r="AZ334" s="120"/>
      <c r="BA334" s="120"/>
      <c r="BB334" s="120"/>
      <c r="BC334" s="120"/>
      <c r="BD334" s="120"/>
      <c r="BE334" s="120"/>
      <c r="BF334" s="120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20"/>
      <c r="BS334" s="120"/>
      <c r="BT334" s="120"/>
      <c r="BU334" s="120"/>
      <c r="BV334" s="120"/>
      <c r="BW334" s="120"/>
      <c r="BX334" s="120"/>
      <c r="BY334" s="120"/>
      <c r="BZ334" s="120"/>
      <c r="CA334" s="120"/>
      <c r="CB334" s="120"/>
      <c r="CC334" s="120"/>
      <c r="CD334" s="120"/>
      <c r="CE334" s="120"/>
      <c r="CF334" s="120"/>
      <c r="CG334" s="120"/>
      <c r="CH334" s="120"/>
      <c r="CI334" s="120"/>
      <c r="CJ334" s="120"/>
      <c r="CK334" s="120"/>
      <c r="CL334" s="120"/>
      <c r="CM334" s="120"/>
      <c r="CN334" s="120"/>
      <c r="CO334" s="120"/>
      <c r="CP334" s="120"/>
      <c r="CQ334" s="120"/>
      <c r="CR334" s="120"/>
      <c r="CS334" s="120"/>
      <c r="CT334" s="120"/>
    </row>
    <row r="335" spans="21:98" ht="15"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20"/>
      <c r="AV335" s="120"/>
      <c r="AW335" s="120"/>
      <c r="AX335" s="120"/>
      <c r="AY335" s="120"/>
      <c r="AZ335" s="120"/>
      <c r="BA335" s="120"/>
      <c r="BB335" s="120"/>
      <c r="BC335" s="120"/>
      <c r="BD335" s="120"/>
      <c r="BE335" s="120"/>
      <c r="BF335" s="120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20"/>
      <c r="BS335" s="120"/>
      <c r="BT335" s="120"/>
      <c r="BU335" s="120"/>
      <c r="BV335" s="120"/>
      <c r="BW335" s="120"/>
      <c r="BX335" s="120"/>
      <c r="BY335" s="120"/>
      <c r="BZ335" s="120"/>
      <c r="CA335" s="120"/>
      <c r="CB335" s="120"/>
      <c r="CC335" s="120"/>
      <c r="CD335" s="120"/>
      <c r="CE335" s="120"/>
      <c r="CF335" s="120"/>
      <c r="CG335" s="120"/>
      <c r="CH335" s="120"/>
      <c r="CI335" s="120"/>
      <c r="CJ335" s="120"/>
      <c r="CK335" s="120"/>
      <c r="CL335" s="120"/>
      <c r="CM335" s="120"/>
      <c r="CN335" s="120"/>
      <c r="CO335" s="120"/>
      <c r="CP335" s="120"/>
      <c r="CQ335" s="120"/>
      <c r="CR335" s="120"/>
      <c r="CS335" s="120"/>
      <c r="CT335" s="120"/>
    </row>
    <row r="336" spans="21:98" ht="15"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20"/>
      <c r="AV336" s="120"/>
      <c r="AW336" s="120"/>
      <c r="AX336" s="120"/>
      <c r="AY336" s="120"/>
      <c r="AZ336" s="120"/>
      <c r="BA336" s="120"/>
      <c r="BB336" s="120"/>
      <c r="BC336" s="120"/>
      <c r="BD336" s="120"/>
      <c r="BE336" s="120"/>
      <c r="BF336" s="120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20"/>
      <c r="BS336" s="120"/>
      <c r="BT336" s="120"/>
      <c r="BU336" s="120"/>
      <c r="BV336" s="120"/>
      <c r="BW336" s="120"/>
      <c r="BX336" s="120"/>
      <c r="BY336" s="120"/>
      <c r="BZ336" s="120"/>
      <c r="CA336" s="120"/>
      <c r="CB336" s="120"/>
      <c r="CC336" s="120"/>
      <c r="CD336" s="120"/>
      <c r="CE336" s="120"/>
      <c r="CF336" s="120"/>
      <c r="CG336" s="120"/>
      <c r="CH336" s="120"/>
      <c r="CI336" s="120"/>
      <c r="CJ336" s="120"/>
      <c r="CK336" s="120"/>
      <c r="CL336" s="120"/>
      <c r="CM336" s="120"/>
      <c r="CN336" s="120"/>
      <c r="CO336" s="120"/>
      <c r="CP336" s="120"/>
      <c r="CQ336" s="120"/>
      <c r="CR336" s="120"/>
      <c r="CS336" s="120"/>
      <c r="CT336" s="120"/>
    </row>
    <row r="337" spans="21:98" ht="15"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20"/>
      <c r="AV337" s="120"/>
      <c r="AW337" s="120"/>
      <c r="AX337" s="120"/>
      <c r="AY337" s="120"/>
      <c r="AZ337" s="120"/>
      <c r="BA337" s="120"/>
      <c r="BB337" s="120"/>
      <c r="BC337" s="120"/>
      <c r="BD337" s="120"/>
      <c r="BE337" s="120"/>
      <c r="BF337" s="120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20"/>
      <c r="BS337" s="120"/>
      <c r="BT337" s="120"/>
      <c r="BU337" s="120"/>
      <c r="BV337" s="120"/>
      <c r="BW337" s="120"/>
      <c r="BX337" s="120"/>
      <c r="BY337" s="120"/>
      <c r="BZ337" s="120"/>
      <c r="CA337" s="120"/>
      <c r="CB337" s="120"/>
      <c r="CC337" s="120"/>
      <c r="CD337" s="120"/>
      <c r="CE337" s="120"/>
      <c r="CF337" s="120"/>
      <c r="CG337" s="120"/>
      <c r="CH337" s="120"/>
      <c r="CI337" s="120"/>
      <c r="CJ337" s="120"/>
      <c r="CK337" s="120"/>
      <c r="CL337" s="120"/>
      <c r="CM337" s="120"/>
      <c r="CN337" s="120"/>
      <c r="CO337" s="120"/>
      <c r="CP337" s="120"/>
      <c r="CQ337" s="120"/>
      <c r="CR337" s="120"/>
      <c r="CS337" s="120"/>
      <c r="CT337" s="120"/>
    </row>
    <row r="338" spans="21:98" ht="15"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20"/>
      <c r="AV338" s="120"/>
      <c r="AW338" s="120"/>
      <c r="AX338" s="120"/>
      <c r="AY338" s="120"/>
      <c r="AZ338" s="120"/>
      <c r="BA338" s="120"/>
      <c r="BB338" s="120"/>
      <c r="BC338" s="120"/>
      <c r="BD338" s="120"/>
      <c r="BE338" s="120"/>
      <c r="BF338" s="120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20"/>
      <c r="BS338" s="120"/>
      <c r="BT338" s="120"/>
      <c r="BU338" s="120"/>
      <c r="BV338" s="120"/>
      <c r="BW338" s="120"/>
      <c r="BX338" s="120"/>
      <c r="BY338" s="120"/>
      <c r="BZ338" s="120"/>
      <c r="CA338" s="120"/>
      <c r="CB338" s="120"/>
      <c r="CC338" s="120"/>
      <c r="CD338" s="120"/>
      <c r="CE338" s="120"/>
      <c r="CF338" s="120"/>
      <c r="CG338" s="120"/>
      <c r="CH338" s="120"/>
      <c r="CI338" s="120"/>
      <c r="CJ338" s="120"/>
      <c r="CK338" s="120"/>
      <c r="CL338" s="120"/>
      <c r="CM338" s="120"/>
      <c r="CN338" s="120"/>
      <c r="CO338" s="120"/>
      <c r="CP338" s="120"/>
      <c r="CQ338" s="120"/>
      <c r="CR338" s="120"/>
      <c r="CS338" s="120"/>
      <c r="CT338" s="120"/>
    </row>
    <row r="339" spans="21:98" ht="15"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20"/>
      <c r="AV339" s="120"/>
      <c r="AW339" s="120"/>
      <c r="AX339" s="120"/>
      <c r="AY339" s="120"/>
      <c r="AZ339" s="120"/>
      <c r="BA339" s="120"/>
      <c r="BB339" s="120"/>
      <c r="BC339" s="120"/>
      <c r="BD339" s="120"/>
      <c r="BE339" s="120"/>
      <c r="BF339" s="120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20"/>
      <c r="BS339" s="120"/>
      <c r="BT339" s="120"/>
      <c r="BU339" s="120"/>
      <c r="BV339" s="120"/>
      <c r="BW339" s="120"/>
      <c r="BX339" s="120"/>
      <c r="BY339" s="120"/>
      <c r="BZ339" s="120"/>
      <c r="CA339" s="120"/>
      <c r="CB339" s="120"/>
      <c r="CC339" s="120"/>
      <c r="CD339" s="120"/>
      <c r="CE339" s="120"/>
      <c r="CF339" s="120"/>
      <c r="CG339" s="120"/>
      <c r="CH339" s="120"/>
      <c r="CI339" s="120"/>
      <c r="CJ339" s="120"/>
      <c r="CK339" s="120"/>
      <c r="CL339" s="120"/>
      <c r="CM339" s="120"/>
      <c r="CN339" s="120"/>
      <c r="CO339" s="120"/>
      <c r="CP339" s="120"/>
      <c r="CQ339" s="120"/>
      <c r="CR339" s="120"/>
      <c r="CS339" s="120"/>
      <c r="CT339" s="120"/>
    </row>
    <row r="340" spans="21:98" ht="15"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20"/>
      <c r="AV340" s="120"/>
      <c r="AW340" s="120"/>
      <c r="AX340" s="120"/>
      <c r="AY340" s="120"/>
      <c r="AZ340" s="120"/>
      <c r="BA340" s="120"/>
      <c r="BB340" s="120"/>
      <c r="BC340" s="120"/>
      <c r="BD340" s="120"/>
      <c r="BE340" s="120"/>
      <c r="BF340" s="120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20"/>
      <c r="BS340" s="120"/>
      <c r="BT340" s="120"/>
      <c r="BU340" s="120"/>
      <c r="BV340" s="120"/>
      <c r="BW340" s="120"/>
      <c r="BX340" s="120"/>
      <c r="BY340" s="120"/>
      <c r="BZ340" s="120"/>
      <c r="CA340" s="120"/>
      <c r="CB340" s="120"/>
      <c r="CC340" s="120"/>
      <c r="CD340" s="120"/>
      <c r="CE340" s="120"/>
      <c r="CF340" s="120"/>
      <c r="CG340" s="120"/>
      <c r="CH340" s="120"/>
      <c r="CI340" s="120"/>
      <c r="CJ340" s="120"/>
      <c r="CK340" s="120"/>
      <c r="CL340" s="120"/>
      <c r="CM340" s="120"/>
      <c r="CN340" s="120"/>
      <c r="CO340" s="120"/>
      <c r="CP340" s="120"/>
      <c r="CQ340" s="120"/>
      <c r="CR340" s="120"/>
      <c r="CS340" s="120"/>
      <c r="CT340" s="120"/>
    </row>
    <row r="341" spans="21:98" ht="15"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20"/>
      <c r="AV341" s="120"/>
      <c r="AW341" s="120"/>
      <c r="AX341" s="120"/>
      <c r="AY341" s="120"/>
      <c r="AZ341" s="120"/>
      <c r="BA341" s="120"/>
      <c r="BB341" s="120"/>
      <c r="BC341" s="120"/>
      <c r="BD341" s="120"/>
      <c r="BE341" s="120"/>
      <c r="BF341" s="120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20"/>
      <c r="BS341" s="120"/>
      <c r="BT341" s="120"/>
      <c r="BU341" s="120"/>
      <c r="BV341" s="120"/>
      <c r="BW341" s="120"/>
      <c r="BX341" s="120"/>
      <c r="BY341" s="120"/>
      <c r="BZ341" s="120"/>
      <c r="CA341" s="120"/>
      <c r="CB341" s="120"/>
      <c r="CC341" s="120"/>
      <c r="CD341" s="120"/>
      <c r="CE341" s="120"/>
      <c r="CF341" s="120"/>
      <c r="CG341" s="120"/>
      <c r="CH341" s="120"/>
      <c r="CI341" s="120"/>
      <c r="CJ341" s="120"/>
      <c r="CK341" s="120"/>
      <c r="CL341" s="120"/>
      <c r="CM341" s="120"/>
      <c r="CN341" s="120"/>
      <c r="CO341" s="120"/>
      <c r="CP341" s="120"/>
      <c r="CQ341" s="120"/>
      <c r="CR341" s="120"/>
      <c r="CS341" s="120"/>
      <c r="CT341" s="120"/>
    </row>
    <row r="342" spans="21:98" ht="15"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20"/>
      <c r="AV342" s="120"/>
      <c r="AW342" s="120"/>
      <c r="AX342" s="120"/>
      <c r="AY342" s="120"/>
      <c r="AZ342" s="120"/>
      <c r="BA342" s="120"/>
      <c r="BB342" s="120"/>
      <c r="BC342" s="120"/>
      <c r="BD342" s="120"/>
      <c r="BE342" s="120"/>
      <c r="BF342" s="120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20"/>
      <c r="BS342" s="120"/>
      <c r="BT342" s="120"/>
      <c r="BU342" s="120"/>
      <c r="BV342" s="120"/>
      <c r="BW342" s="120"/>
      <c r="BX342" s="120"/>
      <c r="BY342" s="120"/>
      <c r="BZ342" s="120"/>
      <c r="CA342" s="120"/>
      <c r="CB342" s="120"/>
      <c r="CC342" s="120"/>
      <c r="CD342" s="120"/>
      <c r="CE342" s="120"/>
      <c r="CF342" s="120"/>
      <c r="CG342" s="120"/>
      <c r="CH342" s="120"/>
      <c r="CI342" s="120"/>
      <c r="CJ342" s="120"/>
      <c r="CK342" s="120"/>
      <c r="CL342" s="120"/>
      <c r="CM342" s="120"/>
      <c r="CN342" s="120"/>
      <c r="CO342" s="120"/>
      <c r="CP342" s="120"/>
      <c r="CQ342" s="120"/>
      <c r="CR342" s="120"/>
      <c r="CS342" s="120"/>
      <c r="CT342" s="120"/>
    </row>
    <row r="343" spans="21:98" ht="15"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20"/>
      <c r="AV343" s="120"/>
      <c r="AW343" s="120"/>
      <c r="AX343" s="120"/>
      <c r="AY343" s="120"/>
      <c r="AZ343" s="120"/>
      <c r="BA343" s="120"/>
      <c r="BB343" s="120"/>
      <c r="BC343" s="120"/>
      <c r="BD343" s="120"/>
      <c r="BE343" s="120"/>
      <c r="BF343" s="120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20"/>
      <c r="BS343" s="120"/>
      <c r="BT343" s="120"/>
      <c r="BU343" s="120"/>
      <c r="BV343" s="120"/>
      <c r="BW343" s="120"/>
      <c r="BX343" s="120"/>
      <c r="BY343" s="120"/>
      <c r="BZ343" s="120"/>
      <c r="CA343" s="120"/>
      <c r="CB343" s="120"/>
      <c r="CC343" s="120"/>
      <c r="CD343" s="120"/>
      <c r="CE343" s="120"/>
      <c r="CF343" s="120"/>
      <c r="CG343" s="120"/>
      <c r="CH343" s="120"/>
      <c r="CI343" s="120"/>
      <c r="CJ343" s="120"/>
      <c r="CK343" s="120"/>
      <c r="CL343" s="120"/>
      <c r="CM343" s="120"/>
      <c r="CN343" s="120"/>
      <c r="CO343" s="120"/>
      <c r="CP343" s="120"/>
      <c r="CQ343" s="120"/>
      <c r="CR343" s="120"/>
      <c r="CS343" s="120"/>
      <c r="CT343" s="120"/>
    </row>
    <row r="344" spans="21:98" ht="15"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20"/>
      <c r="AV344" s="120"/>
      <c r="AW344" s="120"/>
      <c r="AX344" s="120"/>
      <c r="AY344" s="120"/>
      <c r="AZ344" s="120"/>
      <c r="BA344" s="120"/>
      <c r="BB344" s="120"/>
      <c r="BC344" s="120"/>
      <c r="BD344" s="120"/>
      <c r="BE344" s="120"/>
      <c r="BF344" s="120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20"/>
      <c r="BS344" s="120"/>
      <c r="BT344" s="120"/>
      <c r="BU344" s="120"/>
      <c r="BV344" s="120"/>
      <c r="BW344" s="120"/>
      <c r="BX344" s="120"/>
      <c r="BY344" s="120"/>
      <c r="BZ344" s="120"/>
      <c r="CA344" s="120"/>
      <c r="CB344" s="120"/>
      <c r="CC344" s="120"/>
      <c r="CD344" s="120"/>
      <c r="CE344" s="120"/>
      <c r="CF344" s="120"/>
      <c r="CG344" s="120"/>
      <c r="CH344" s="120"/>
      <c r="CI344" s="120"/>
      <c r="CJ344" s="120"/>
      <c r="CK344" s="120"/>
      <c r="CL344" s="120"/>
      <c r="CM344" s="120"/>
      <c r="CN344" s="120"/>
      <c r="CO344" s="120"/>
      <c r="CP344" s="120"/>
      <c r="CQ344" s="120"/>
      <c r="CR344" s="120"/>
      <c r="CS344" s="120"/>
      <c r="CT344" s="120"/>
    </row>
    <row r="345" spans="21:98" ht="15"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20"/>
      <c r="AV345" s="120"/>
      <c r="AW345" s="120"/>
      <c r="AX345" s="120"/>
      <c r="AY345" s="120"/>
      <c r="AZ345" s="120"/>
      <c r="BA345" s="120"/>
      <c r="BB345" s="120"/>
      <c r="BC345" s="120"/>
      <c r="BD345" s="120"/>
      <c r="BE345" s="120"/>
      <c r="BF345" s="120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20"/>
      <c r="BS345" s="120"/>
      <c r="BT345" s="120"/>
      <c r="BU345" s="120"/>
      <c r="BV345" s="120"/>
      <c r="BW345" s="120"/>
      <c r="BX345" s="120"/>
      <c r="BY345" s="120"/>
      <c r="BZ345" s="120"/>
      <c r="CA345" s="120"/>
      <c r="CB345" s="120"/>
      <c r="CC345" s="120"/>
      <c r="CD345" s="120"/>
      <c r="CE345" s="120"/>
      <c r="CF345" s="120"/>
      <c r="CG345" s="120"/>
      <c r="CH345" s="120"/>
      <c r="CI345" s="120"/>
      <c r="CJ345" s="120"/>
      <c r="CK345" s="120"/>
      <c r="CL345" s="120"/>
      <c r="CM345" s="120"/>
      <c r="CN345" s="120"/>
      <c r="CO345" s="120"/>
      <c r="CP345" s="120"/>
      <c r="CQ345" s="120"/>
      <c r="CR345" s="120"/>
      <c r="CS345" s="120"/>
      <c r="CT345" s="120"/>
    </row>
    <row r="346" spans="21:98" ht="15"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20"/>
      <c r="AV346" s="120"/>
      <c r="AW346" s="120"/>
      <c r="AX346" s="120"/>
      <c r="AY346" s="120"/>
      <c r="AZ346" s="120"/>
      <c r="BA346" s="120"/>
      <c r="BB346" s="120"/>
      <c r="BC346" s="120"/>
      <c r="BD346" s="120"/>
      <c r="BE346" s="120"/>
      <c r="BF346" s="120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20"/>
      <c r="BS346" s="120"/>
      <c r="BT346" s="120"/>
      <c r="BU346" s="120"/>
      <c r="BV346" s="120"/>
      <c r="BW346" s="120"/>
      <c r="BX346" s="120"/>
      <c r="BY346" s="120"/>
      <c r="BZ346" s="120"/>
      <c r="CA346" s="120"/>
      <c r="CB346" s="120"/>
      <c r="CC346" s="120"/>
      <c r="CD346" s="120"/>
      <c r="CE346" s="120"/>
      <c r="CF346" s="120"/>
      <c r="CG346" s="120"/>
      <c r="CH346" s="120"/>
      <c r="CI346" s="120"/>
      <c r="CJ346" s="120"/>
      <c r="CK346" s="120"/>
      <c r="CL346" s="120"/>
      <c r="CM346" s="120"/>
      <c r="CN346" s="120"/>
      <c r="CO346" s="120"/>
      <c r="CP346" s="120"/>
      <c r="CQ346" s="120"/>
      <c r="CR346" s="120"/>
      <c r="CS346" s="120"/>
      <c r="CT346" s="120"/>
    </row>
    <row r="347" spans="21:98" ht="15"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20"/>
      <c r="AV347" s="120"/>
      <c r="AW347" s="120"/>
      <c r="AX347" s="120"/>
      <c r="AY347" s="120"/>
      <c r="AZ347" s="120"/>
      <c r="BA347" s="120"/>
      <c r="BB347" s="120"/>
      <c r="BC347" s="120"/>
      <c r="BD347" s="120"/>
      <c r="BE347" s="120"/>
      <c r="BF347" s="120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20"/>
      <c r="BS347" s="120"/>
      <c r="BT347" s="120"/>
      <c r="BU347" s="120"/>
      <c r="BV347" s="120"/>
      <c r="BW347" s="120"/>
      <c r="BX347" s="120"/>
      <c r="BY347" s="120"/>
      <c r="BZ347" s="120"/>
      <c r="CA347" s="120"/>
      <c r="CB347" s="120"/>
      <c r="CC347" s="120"/>
      <c r="CD347" s="120"/>
      <c r="CE347" s="120"/>
      <c r="CF347" s="120"/>
      <c r="CG347" s="120"/>
      <c r="CH347" s="120"/>
      <c r="CI347" s="120"/>
      <c r="CJ347" s="120"/>
      <c r="CK347" s="120"/>
      <c r="CL347" s="120"/>
      <c r="CM347" s="120"/>
      <c r="CN347" s="120"/>
      <c r="CO347" s="120"/>
      <c r="CP347" s="120"/>
      <c r="CQ347" s="120"/>
      <c r="CR347" s="120"/>
      <c r="CS347" s="120"/>
      <c r="CT347" s="120"/>
    </row>
    <row r="348" spans="21:98" ht="15"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20"/>
      <c r="AV348" s="120"/>
      <c r="AW348" s="120"/>
      <c r="AX348" s="120"/>
      <c r="AY348" s="120"/>
      <c r="AZ348" s="120"/>
      <c r="BA348" s="120"/>
      <c r="BB348" s="120"/>
      <c r="BC348" s="120"/>
      <c r="BD348" s="120"/>
      <c r="BE348" s="120"/>
      <c r="BF348" s="120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20"/>
      <c r="BS348" s="120"/>
      <c r="BT348" s="120"/>
      <c r="BU348" s="120"/>
      <c r="BV348" s="120"/>
      <c r="BW348" s="120"/>
      <c r="BX348" s="120"/>
      <c r="BY348" s="120"/>
      <c r="BZ348" s="120"/>
      <c r="CA348" s="120"/>
      <c r="CB348" s="120"/>
      <c r="CC348" s="120"/>
      <c r="CD348" s="120"/>
      <c r="CE348" s="120"/>
      <c r="CF348" s="120"/>
      <c r="CG348" s="120"/>
      <c r="CH348" s="120"/>
      <c r="CI348" s="120"/>
      <c r="CJ348" s="120"/>
      <c r="CK348" s="120"/>
      <c r="CL348" s="120"/>
      <c r="CM348" s="120"/>
      <c r="CN348" s="120"/>
      <c r="CO348" s="120"/>
      <c r="CP348" s="120"/>
      <c r="CQ348" s="120"/>
      <c r="CR348" s="120"/>
      <c r="CS348" s="120"/>
      <c r="CT348" s="120"/>
    </row>
    <row r="349" spans="21:98" ht="15"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20"/>
      <c r="AV349" s="120"/>
      <c r="AW349" s="120"/>
      <c r="AX349" s="120"/>
      <c r="AY349" s="120"/>
      <c r="AZ349" s="120"/>
      <c r="BA349" s="120"/>
      <c r="BB349" s="120"/>
      <c r="BC349" s="120"/>
      <c r="BD349" s="120"/>
      <c r="BE349" s="120"/>
      <c r="BF349" s="120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20"/>
      <c r="BS349" s="120"/>
      <c r="BT349" s="120"/>
      <c r="BU349" s="120"/>
      <c r="BV349" s="120"/>
      <c r="BW349" s="120"/>
      <c r="BX349" s="120"/>
      <c r="BY349" s="120"/>
      <c r="BZ349" s="120"/>
      <c r="CA349" s="120"/>
      <c r="CB349" s="120"/>
      <c r="CC349" s="120"/>
      <c r="CD349" s="120"/>
      <c r="CE349" s="120"/>
      <c r="CF349" s="120"/>
      <c r="CG349" s="120"/>
      <c r="CH349" s="120"/>
      <c r="CI349" s="120"/>
      <c r="CJ349" s="120"/>
      <c r="CK349" s="120"/>
      <c r="CL349" s="120"/>
      <c r="CM349" s="120"/>
      <c r="CN349" s="120"/>
      <c r="CO349" s="120"/>
      <c r="CP349" s="120"/>
      <c r="CQ349" s="120"/>
      <c r="CR349" s="120"/>
      <c r="CS349" s="120"/>
      <c r="CT349" s="120"/>
    </row>
    <row r="350" spans="21:98" ht="15"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20"/>
      <c r="AV350" s="120"/>
      <c r="AW350" s="120"/>
      <c r="AX350" s="120"/>
      <c r="AY350" s="120"/>
      <c r="AZ350" s="120"/>
      <c r="BA350" s="120"/>
      <c r="BB350" s="120"/>
      <c r="BC350" s="120"/>
      <c r="BD350" s="120"/>
      <c r="BE350" s="120"/>
      <c r="BF350" s="120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20"/>
      <c r="BS350" s="120"/>
      <c r="BT350" s="120"/>
      <c r="BU350" s="120"/>
      <c r="BV350" s="120"/>
      <c r="BW350" s="120"/>
      <c r="BX350" s="120"/>
      <c r="BY350" s="120"/>
      <c r="BZ350" s="120"/>
      <c r="CA350" s="120"/>
      <c r="CB350" s="120"/>
      <c r="CC350" s="120"/>
      <c r="CD350" s="120"/>
      <c r="CE350" s="120"/>
      <c r="CF350" s="120"/>
      <c r="CG350" s="120"/>
      <c r="CH350" s="120"/>
      <c r="CI350" s="120"/>
      <c r="CJ350" s="120"/>
      <c r="CK350" s="120"/>
      <c r="CL350" s="120"/>
      <c r="CM350" s="120"/>
      <c r="CN350" s="120"/>
      <c r="CO350" s="120"/>
      <c r="CP350" s="120"/>
      <c r="CQ350" s="120"/>
      <c r="CR350" s="120"/>
      <c r="CS350" s="120"/>
      <c r="CT350" s="120"/>
    </row>
    <row r="351" spans="21:98" ht="15"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20"/>
      <c r="AV351" s="120"/>
      <c r="AW351" s="120"/>
      <c r="AX351" s="120"/>
      <c r="AY351" s="120"/>
      <c r="AZ351" s="120"/>
      <c r="BA351" s="120"/>
      <c r="BB351" s="120"/>
      <c r="BC351" s="120"/>
      <c r="BD351" s="120"/>
      <c r="BE351" s="120"/>
      <c r="BF351" s="120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20"/>
      <c r="BS351" s="120"/>
      <c r="BT351" s="120"/>
      <c r="BU351" s="120"/>
      <c r="BV351" s="120"/>
      <c r="BW351" s="120"/>
      <c r="BX351" s="120"/>
      <c r="BY351" s="120"/>
      <c r="BZ351" s="120"/>
      <c r="CA351" s="120"/>
      <c r="CB351" s="120"/>
      <c r="CC351" s="120"/>
      <c r="CD351" s="120"/>
      <c r="CE351" s="120"/>
      <c r="CF351" s="120"/>
      <c r="CG351" s="120"/>
      <c r="CH351" s="120"/>
      <c r="CI351" s="120"/>
      <c r="CJ351" s="120"/>
      <c r="CK351" s="120"/>
      <c r="CL351" s="120"/>
      <c r="CM351" s="120"/>
      <c r="CN351" s="120"/>
      <c r="CO351" s="120"/>
      <c r="CP351" s="120"/>
      <c r="CQ351" s="120"/>
      <c r="CR351" s="120"/>
      <c r="CS351" s="120"/>
      <c r="CT351" s="120"/>
    </row>
    <row r="352" spans="21:98" ht="15"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20"/>
      <c r="AV352" s="120"/>
      <c r="AW352" s="120"/>
      <c r="AX352" s="120"/>
      <c r="AY352" s="120"/>
      <c r="AZ352" s="120"/>
      <c r="BA352" s="120"/>
      <c r="BB352" s="120"/>
      <c r="BC352" s="120"/>
      <c r="BD352" s="120"/>
      <c r="BE352" s="120"/>
      <c r="BF352" s="120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20"/>
      <c r="BS352" s="120"/>
      <c r="BT352" s="120"/>
      <c r="BU352" s="120"/>
      <c r="BV352" s="120"/>
      <c r="BW352" s="120"/>
      <c r="BX352" s="120"/>
      <c r="BY352" s="120"/>
      <c r="BZ352" s="120"/>
      <c r="CA352" s="120"/>
      <c r="CB352" s="120"/>
      <c r="CC352" s="120"/>
      <c r="CD352" s="120"/>
      <c r="CE352" s="120"/>
      <c r="CF352" s="120"/>
      <c r="CG352" s="120"/>
      <c r="CH352" s="120"/>
      <c r="CI352" s="120"/>
      <c r="CJ352" s="120"/>
      <c r="CK352" s="120"/>
      <c r="CL352" s="120"/>
      <c r="CM352" s="120"/>
      <c r="CN352" s="120"/>
      <c r="CO352" s="120"/>
      <c r="CP352" s="120"/>
      <c r="CQ352" s="120"/>
      <c r="CR352" s="120"/>
      <c r="CS352" s="120"/>
      <c r="CT352" s="120"/>
    </row>
    <row r="353" spans="21:98" ht="15"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20"/>
      <c r="AV353" s="120"/>
      <c r="AW353" s="120"/>
      <c r="AX353" s="120"/>
      <c r="AY353" s="120"/>
      <c r="AZ353" s="120"/>
      <c r="BA353" s="120"/>
      <c r="BB353" s="120"/>
      <c r="BC353" s="120"/>
      <c r="BD353" s="120"/>
      <c r="BE353" s="120"/>
      <c r="BF353" s="120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20"/>
      <c r="BS353" s="120"/>
      <c r="BT353" s="120"/>
      <c r="BU353" s="120"/>
      <c r="BV353" s="120"/>
      <c r="BW353" s="120"/>
      <c r="BX353" s="120"/>
      <c r="BY353" s="120"/>
      <c r="BZ353" s="120"/>
      <c r="CA353" s="120"/>
      <c r="CB353" s="120"/>
      <c r="CC353" s="120"/>
      <c r="CD353" s="120"/>
      <c r="CE353" s="120"/>
      <c r="CF353" s="120"/>
      <c r="CG353" s="120"/>
      <c r="CH353" s="120"/>
      <c r="CI353" s="120"/>
      <c r="CJ353" s="120"/>
      <c r="CK353" s="120"/>
      <c r="CL353" s="120"/>
      <c r="CM353" s="120"/>
      <c r="CN353" s="120"/>
      <c r="CO353" s="120"/>
      <c r="CP353" s="120"/>
      <c r="CQ353" s="120"/>
      <c r="CR353" s="120"/>
      <c r="CS353" s="120"/>
      <c r="CT353" s="120"/>
    </row>
    <row r="354" spans="21:98" ht="15"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20"/>
      <c r="AV354" s="120"/>
      <c r="AW354" s="120"/>
      <c r="AX354" s="120"/>
      <c r="AY354" s="120"/>
      <c r="AZ354" s="120"/>
      <c r="BA354" s="120"/>
      <c r="BB354" s="120"/>
      <c r="BC354" s="120"/>
      <c r="BD354" s="120"/>
      <c r="BE354" s="120"/>
      <c r="BF354" s="120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20"/>
      <c r="BS354" s="120"/>
      <c r="BT354" s="120"/>
      <c r="BU354" s="120"/>
      <c r="BV354" s="120"/>
      <c r="BW354" s="120"/>
      <c r="BX354" s="120"/>
      <c r="BY354" s="120"/>
      <c r="BZ354" s="120"/>
      <c r="CA354" s="120"/>
      <c r="CB354" s="120"/>
      <c r="CC354" s="120"/>
      <c r="CD354" s="120"/>
      <c r="CE354" s="120"/>
      <c r="CF354" s="120"/>
      <c r="CG354" s="120"/>
      <c r="CH354" s="120"/>
      <c r="CI354" s="120"/>
      <c r="CJ354" s="120"/>
      <c r="CK354" s="120"/>
      <c r="CL354" s="120"/>
      <c r="CM354" s="120"/>
      <c r="CN354" s="120"/>
      <c r="CO354" s="120"/>
      <c r="CP354" s="120"/>
      <c r="CQ354" s="120"/>
      <c r="CR354" s="120"/>
      <c r="CS354" s="120"/>
      <c r="CT354" s="120"/>
    </row>
    <row r="355" spans="21:98" ht="15"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20"/>
      <c r="AV355" s="120"/>
      <c r="AW355" s="120"/>
      <c r="AX355" s="120"/>
      <c r="AY355" s="120"/>
      <c r="AZ355" s="120"/>
      <c r="BA355" s="120"/>
      <c r="BB355" s="120"/>
      <c r="BC355" s="120"/>
      <c r="BD355" s="120"/>
      <c r="BE355" s="120"/>
      <c r="BF355" s="120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20"/>
      <c r="BS355" s="120"/>
      <c r="BT355" s="120"/>
      <c r="BU355" s="120"/>
      <c r="BV355" s="120"/>
      <c r="BW355" s="120"/>
      <c r="BX355" s="120"/>
      <c r="BY355" s="120"/>
      <c r="BZ355" s="120"/>
      <c r="CA355" s="120"/>
      <c r="CB355" s="120"/>
      <c r="CC355" s="120"/>
      <c r="CD355" s="120"/>
      <c r="CE355" s="120"/>
      <c r="CF355" s="120"/>
      <c r="CG355" s="120"/>
      <c r="CH355" s="120"/>
      <c r="CI355" s="120"/>
      <c r="CJ355" s="120"/>
      <c r="CK355" s="120"/>
      <c r="CL355" s="120"/>
      <c r="CM355" s="120"/>
      <c r="CN355" s="120"/>
      <c r="CO355" s="120"/>
      <c r="CP355" s="120"/>
      <c r="CQ355" s="120"/>
      <c r="CR355" s="120"/>
      <c r="CS355" s="120"/>
      <c r="CT355" s="120"/>
    </row>
    <row r="356" spans="21:98" ht="15"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20"/>
      <c r="BB356" s="120"/>
      <c r="BC356" s="120"/>
      <c r="BD356" s="120"/>
      <c r="BE356" s="120"/>
      <c r="BF356" s="120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20"/>
      <c r="BS356" s="120"/>
      <c r="BT356" s="120"/>
      <c r="BU356" s="120"/>
      <c r="BV356" s="120"/>
      <c r="BW356" s="120"/>
      <c r="BX356" s="120"/>
      <c r="BY356" s="120"/>
      <c r="BZ356" s="120"/>
      <c r="CA356" s="120"/>
      <c r="CB356" s="120"/>
      <c r="CC356" s="120"/>
      <c r="CD356" s="120"/>
      <c r="CE356" s="120"/>
      <c r="CF356" s="120"/>
      <c r="CG356" s="120"/>
      <c r="CH356" s="120"/>
      <c r="CI356" s="120"/>
      <c r="CJ356" s="120"/>
      <c r="CK356" s="120"/>
      <c r="CL356" s="120"/>
      <c r="CM356" s="120"/>
      <c r="CN356" s="120"/>
      <c r="CO356" s="120"/>
      <c r="CP356" s="120"/>
      <c r="CQ356" s="120"/>
      <c r="CR356" s="120"/>
      <c r="CS356" s="120"/>
      <c r="CT356" s="120"/>
    </row>
    <row r="357" spans="21:98" ht="15"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20"/>
      <c r="AV357" s="120"/>
      <c r="AW357" s="120"/>
      <c r="AX357" s="120"/>
      <c r="AY357" s="120"/>
      <c r="AZ357" s="120"/>
      <c r="BA357" s="120"/>
      <c r="BB357" s="120"/>
      <c r="BC357" s="120"/>
      <c r="BD357" s="120"/>
      <c r="BE357" s="120"/>
      <c r="BF357" s="120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20"/>
      <c r="BS357" s="120"/>
      <c r="BT357" s="120"/>
      <c r="BU357" s="120"/>
      <c r="BV357" s="120"/>
      <c r="BW357" s="120"/>
      <c r="BX357" s="120"/>
      <c r="BY357" s="120"/>
      <c r="BZ357" s="120"/>
      <c r="CA357" s="120"/>
      <c r="CB357" s="120"/>
      <c r="CC357" s="120"/>
      <c r="CD357" s="120"/>
      <c r="CE357" s="120"/>
      <c r="CF357" s="120"/>
      <c r="CG357" s="120"/>
      <c r="CH357" s="120"/>
      <c r="CI357" s="120"/>
      <c r="CJ357" s="120"/>
      <c r="CK357" s="120"/>
      <c r="CL357" s="120"/>
      <c r="CM357" s="120"/>
      <c r="CN357" s="120"/>
      <c r="CO357" s="120"/>
      <c r="CP357" s="120"/>
      <c r="CQ357" s="120"/>
      <c r="CR357" s="120"/>
      <c r="CS357" s="120"/>
      <c r="CT357" s="120"/>
    </row>
    <row r="358" spans="21:98" ht="15"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20"/>
      <c r="AV358" s="120"/>
      <c r="AW358" s="120"/>
      <c r="AX358" s="120"/>
      <c r="AY358" s="120"/>
      <c r="AZ358" s="120"/>
      <c r="BA358" s="120"/>
      <c r="BB358" s="120"/>
      <c r="BC358" s="120"/>
      <c r="BD358" s="120"/>
      <c r="BE358" s="120"/>
      <c r="BF358" s="120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20"/>
      <c r="BS358" s="120"/>
      <c r="BT358" s="120"/>
      <c r="BU358" s="120"/>
      <c r="BV358" s="120"/>
      <c r="BW358" s="120"/>
      <c r="BX358" s="120"/>
      <c r="BY358" s="120"/>
      <c r="BZ358" s="120"/>
      <c r="CA358" s="120"/>
      <c r="CB358" s="120"/>
      <c r="CC358" s="120"/>
      <c r="CD358" s="120"/>
      <c r="CE358" s="120"/>
      <c r="CF358" s="120"/>
      <c r="CG358" s="120"/>
      <c r="CH358" s="120"/>
      <c r="CI358" s="120"/>
      <c r="CJ358" s="120"/>
      <c r="CK358" s="120"/>
      <c r="CL358" s="120"/>
      <c r="CM358" s="120"/>
      <c r="CN358" s="120"/>
      <c r="CO358" s="120"/>
      <c r="CP358" s="120"/>
      <c r="CQ358" s="120"/>
      <c r="CR358" s="120"/>
      <c r="CS358" s="120"/>
      <c r="CT358" s="120"/>
    </row>
    <row r="359" spans="21:98" ht="15"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20"/>
      <c r="AV359" s="120"/>
      <c r="AW359" s="120"/>
      <c r="AX359" s="120"/>
      <c r="AY359" s="120"/>
      <c r="AZ359" s="120"/>
      <c r="BA359" s="120"/>
      <c r="BB359" s="120"/>
      <c r="BC359" s="120"/>
      <c r="BD359" s="120"/>
      <c r="BE359" s="120"/>
      <c r="BF359" s="120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20"/>
      <c r="BS359" s="120"/>
      <c r="BT359" s="120"/>
      <c r="BU359" s="120"/>
      <c r="BV359" s="120"/>
      <c r="BW359" s="120"/>
      <c r="BX359" s="120"/>
      <c r="BY359" s="120"/>
      <c r="BZ359" s="120"/>
      <c r="CA359" s="120"/>
      <c r="CB359" s="120"/>
      <c r="CC359" s="120"/>
      <c r="CD359" s="120"/>
      <c r="CE359" s="120"/>
      <c r="CF359" s="120"/>
      <c r="CG359" s="120"/>
      <c r="CH359" s="120"/>
      <c r="CI359" s="120"/>
      <c r="CJ359" s="120"/>
      <c r="CK359" s="120"/>
      <c r="CL359" s="120"/>
      <c r="CM359" s="120"/>
      <c r="CN359" s="120"/>
      <c r="CO359" s="120"/>
      <c r="CP359" s="120"/>
      <c r="CQ359" s="120"/>
      <c r="CR359" s="120"/>
      <c r="CS359" s="120"/>
      <c r="CT359" s="120"/>
    </row>
    <row r="360" spans="21:98" ht="15"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20"/>
      <c r="BB360" s="120"/>
      <c r="BC360" s="120"/>
      <c r="BD360" s="120"/>
      <c r="BE360" s="120"/>
      <c r="BF360" s="120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20"/>
      <c r="BS360" s="120"/>
      <c r="BT360" s="120"/>
      <c r="BU360" s="120"/>
      <c r="BV360" s="120"/>
      <c r="BW360" s="120"/>
      <c r="BX360" s="120"/>
      <c r="BY360" s="120"/>
      <c r="BZ360" s="120"/>
      <c r="CA360" s="120"/>
      <c r="CB360" s="120"/>
      <c r="CC360" s="120"/>
      <c r="CD360" s="120"/>
      <c r="CE360" s="120"/>
      <c r="CF360" s="120"/>
      <c r="CG360" s="120"/>
      <c r="CH360" s="120"/>
      <c r="CI360" s="120"/>
      <c r="CJ360" s="120"/>
      <c r="CK360" s="120"/>
      <c r="CL360" s="120"/>
      <c r="CM360" s="120"/>
      <c r="CN360" s="120"/>
      <c r="CO360" s="120"/>
      <c r="CP360" s="120"/>
      <c r="CQ360" s="120"/>
      <c r="CR360" s="120"/>
      <c r="CS360" s="120"/>
      <c r="CT360" s="120"/>
    </row>
    <row r="361" spans="21:98" ht="15"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20"/>
      <c r="AV361" s="120"/>
      <c r="AW361" s="120"/>
      <c r="AX361" s="120"/>
      <c r="AY361" s="120"/>
      <c r="AZ361" s="120"/>
      <c r="BA361" s="120"/>
      <c r="BB361" s="120"/>
      <c r="BC361" s="120"/>
      <c r="BD361" s="120"/>
      <c r="BE361" s="120"/>
      <c r="BF361" s="120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20"/>
      <c r="BS361" s="120"/>
      <c r="BT361" s="120"/>
      <c r="BU361" s="120"/>
      <c r="BV361" s="120"/>
      <c r="BW361" s="120"/>
      <c r="BX361" s="120"/>
      <c r="BY361" s="120"/>
      <c r="BZ361" s="120"/>
      <c r="CA361" s="120"/>
      <c r="CB361" s="120"/>
      <c r="CC361" s="120"/>
      <c r="CD361" s="120"/>
      <c r="CE361" s="120"/>
      <c r="CF361" s="120"/>
      <c r="CG361" s="120"/>
      <c r="CH361" s="120"/>
      <c r="CI361" s="120"/>
      <c r="CJ361" s="120"/>
      <c r="CK361" s="120"/>
      <c r="CL361" s="120"/>
      <c r="CM361" s="120"/>
      <c r="CN361" s="120"/>
      <c r="CO361" s="120"/>
      <c r="CP361" s="120"/>
      <c r="CQ361" s="120"/>
      <c r="CR361" s="120"/>
      <c r="CS361" s="120"/>
      <c r="CT361" s="120"/>
    </row>
    <row r="362" spans="21:98" ht="15"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20"/>
      <c r="AV362" s="120"/>
      <c r="AW362" s="120"/>
      <c r="AX362" s="120"/>
      <c r="AY362" s="120"/>
      <c r="AZ362" s="120"/>
      <c r="BA362" s="120"/>
      <c r="BB362" s="120"/>
      <c r="BC362" s="120"/>
      <c r="BD362" s="120"/>
      <c r="BE362" s="120"/>
      <c r="BF362" s="120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20"/>
      <c r="BS362" s="120"/>
      <c r="BT362" s="120"/>
      <c r="BU362" s="120"/>
      <c r="BV362" s="120"/>
      <c r="BW362" s="120"/>
      <c r="BX362" s="120"/>
      <c r="BY362" s="120"/>
      <c r="BZ362" s="120"/>
      <c r="CA362" s="120"/>
      <c r="CB362" s="120"/>
      <c r="CC362" s="120"/>
      <c r="CD362" s="120"/>
      <c r="CE362" s="120"/>
      <c r="CF362" s="120"/>
      <c r="CG362" s="120"/>
      <c r="CH362" s="120"/>
      <c r="CI362" s="120"/>
      <c r="CJ362" s="120"/>
      <c r="CK362" s="120"/>
      <c r="CL362" s="120"/>
      <c r="CM362" s="120"/>
      <c r="CN362" s="120"/>
      <c r="CO362" s="120"/>
      <c r="CP362" s="120"/>
      <c r="CQ362" s="120"/>
      <c r="CR362" s="120"/>
      <c r="CS362" s="120"/>
      <c r="CT362" s="120"/>
    </row>
    <row r="363" spans="21:98" ht="15"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20"/>
      <c r="AV363" s="120"/>
      <c r="AW363" s="120"/>
      <c r="AX363" s="120"/>
      <c r="AY363" s="120"/>
      <c r="AZ363" s="120"/>
      <c r="BA363" s="120"/>
      <c r="BB363" s="120"/>
      <c r="BC363" s="120"/>
      <c r="BD363" s="120"/>
      <c r="BE363" s="120"/>
      <c r="BF363" s="120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20"/>
      <c r="BS363" s="120"/>
      <c r="BT363" s="120"/>
      <c r="BU363" s="120"/>
      <c r="BV363" s="120"/>
      <c r="BW363" s="120"/>
      <c r="BX363" s="120"/>
      <c r="BY363" s="120"/>
      <c r="BZ363" s="120"/>
      <c r="CA363" s="120"/>
      <c r="CB363" s="120"/>
      <c r="CC363" s="120"/>
      <c r="CD363" s="120"/>
      <c r="CE363" s="120"/>
      <c r="CF363" s="120"/>
      <c r="CG363" s="120"/>
      <c r="CH363" s="120"/>
      <c r="CI363" s="120"/>
      <c r="CJ363" s="120"/>
      <c r="CK363" s="120"/>
      <c r="CL363" s="120"/>
      <c r="CM363" s="120"/>
      <c r="CN363" s="120"/>
      <c r="CO363" s="120"/>
      <c r="CP363" s="120"/>
      <c r="CQ363" s="120"/>
      <c r="CR363" s="120"/>
      <c r="CS363" s="120"/>
      <c r="CT363" s="120"/>
    </row>
    <row r="364" spans="21:98" ht="15"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20"/>
      <c r="AV364" s="120"/>
      <c r="AW364" s="120"/>
      <c r="AX364" s="120"/>
      <c r="AY364" s="120"/>
      <c r="AZ364" s="120"/>
      <c r="BA364" s="120"/>
      <c r="BB364" s="120"/>
      <c r="BC364" s="120"/>
      <c r="BD364" s="120"/>
      <c r="BE364" s="120"/>
      <c r="BF364" s="120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20"/>
      <c r="BS364" s="120"/>
      <c r="BT364" s="120"/>
      <c r="BU364" s="120"/>
      <c r="BV364" s="120"/>
      <c r="BW364" s="120"/>
      <c r="BX364" s="120"/>
      <c r="BY364" s="120"/>
      <c r="BZ364" s="120"/>
      <c r="CA364" s="120"/>
      <c r="CB364" s="120"/>
      <c r="CC364" s="120"/>
      <c r="CD364" s="120"/>
      <c r="CE364" s="120"/>
      <c r="CF364" s="120"/>
      <c r="CG364" s="120"/>
      <c r="CH364" s="120"/>
      <c r="CI364" s="120"/>
      <c r="CJ364" s="120"/>
      <c r="CK364" s="120"/>
      <c r="CL364" s="120"/>
      <c r="CM364" s="120"/>
      <c r="CN364" s="120"/>
      <c r="CO364" s="120"/>
      <c r="CP364" s="120"/>
      <c r="CQ364" s="120"/>
      <c r="CR364" s="120"/>
      <c r="CS364" s="120"/>
      <c r="CT364" s="120"/>
    </row>
    <row r="365" spans="21:98" ht="15"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20"/>
      <c r="AV365" s="120"/>
      <c r="AW365" s="120"/>
      <c r="AX365" s="120"/>
      <c r="AY365" s="120"/>
      <c r="AZ365" s="120"/>
      <c r="BA365" s="120"/>
      <c r="BB365" s="120"/>
      <c r="BC365" s="120"/>
      <c r="BD365" s="120"/>
      <c r="BE365" s="120"/>
      <c r="BF365" s="120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20"/>
      <c r="BS365" s="120"/>
      <c r="BT365" s="120"/>
      <c r="BU365" s="120"/>
      <c r="BV365" s="120"/>
      <c r="BW365" s="120"/>
      <c r="BX365" s="120"/>
      <c r="BY365" s="120"/>
      <c r="BZ365" s="120"/>
      <c r="CA365" s="120"/>
      <c r="CB365" s="120"/>
      <c r="CC365" s="120"/>
      <c r="CD365" s="120"/>
      <c r="CE365" s="120"/>
      <c r="CF365" s="120"/>
      <c r="CG365" s="120"/>
      <c r="CH365" s="120"/>
      <c r="CI365" s="120"/>
      <c r="CJ365" s="120"/>
      <c r="CK365" s="120"/>
      <c r="CL365" s="120"/>
      <c r="CM365" s="120"/>
      <c r="CN365" s="120"/>
      <c r="CO365" s="120"/>
      <c r="CP365" s="120"/>
      <c r="CQ365" s="120"/>
      <c r="CR365" s="120"/>
      <c r="CS365" s="120"/>
      <c r="CT365" s="120"/>
    </row>
    <row r="366" spans="21:98" ht="15"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20"/>
      <c r="AV366" s="120"/>
      <c r="AW366" s="120"/>
      <c r="AX366" s="120"/>
      <c r="AY366" s="120"/>
      <c r="AZ366" s="120"/>
      <c r="BA366" s="120"/>
      <c r="BB366" s="120"/>
      <c r="BC366" s="120"/>
      <c r="BD366" s="120"/>
      <c r="BE366" s="120"/>
      <c r="BF366" s="120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20"/>
      <c r="BS366" s="120"/>
      <c r="BT366" s="120"/>
      <c r="BU366" s="120"/>
      <c r="BV366" s="120"/>
      <c r="BW366" s="120"/>
      <c r="BX366" s="120"/>
      <c r="BY366" s="120"/>
      <c r="BZ366" s="120"/>
      <c r="CA366" s="120"/>
      <c r="CB366" s="120"/>
      <c r="CC366" s="120"/>
      <c r="CD366" s="120"/>
      <c r="CE366" s="120"/>
      <c r="CF366" s="120"/>
      <c r="CG366" s="120"/>
      <c r="CH366" s="120"/>
      <c r="CI366" s="120"/>
      <c r="CJ366" s="120"/>
      <c r="CK366" s="120"/>
      <c r="CL366" s="120"/>
      <c r="CM366" s="120"/>
      <c r="CN366" s="120"/>
      <c r="CO366" s="120"/>
      <c r="CP366" s="120"/>
      <c r="CQ366" s="120"/>
      <c r="CR366" s="120"/>
      <c r="CS366" s="120"/>
      <c r="CT366" s="120"/>
    </row>
    <row r="367" spans="21:98" ht="15"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20"/>
      <c r="AV367" s="120"/>
      <c r="AW367" s="120"/>
      <c r="AX367" s="120"/>
      <c r="AY367" s="120"/>
      <c r="AZ367" s="120"/>
      <c r="BA367" s="120"/>
      <c r="BB367" s="120"/>
      <c r="BC367" s="120"/>
      <c r="BD367" s="120"/>
      <c r="BE367" s="120"/>
      <c r="BF367" s="120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20"/>
      <c r="BS367" s="120"/>
      <c r="BT367" s="120"/>
      <c r="BU367" s="120"/>
      <c r="BV367" s="120"/>
      <c r="BW367" s="120"/>
      <c r="BX367" s="120"/>
      <c r="BY367" s="120"/>
      <c r="BZ367" s="120"/>
      <c r="CA367" s="120"/>
      <c r="CB367" s="120"/>
      <c r="CC367" s="120"/>
      <c r="CD367" s="120"/>
      <c r="CE367" s="120"/>
      <c r="CF367" s="120"/>
      <c r="CG367" s="120"/>
      <c r="CH367" s="120"/>
      <c r="CI367" s="120"/>
      <c r="CJ367" s="120"/>
      <c r="CK367" s="120"/>
      <c r="CL367" s="120"/>
      <c r="CM367" s="120"/>
      <c r="CN367" s="120"/>
      <c r="CO367" s="120"/>
      <c r="CP367" s="120"/>
      <c r="CQ367" s="120"/>
      <c r="CR367" s="120"/>
      <c r="CS367" s="120"/>
      <c r="CT367" s="120"/>
    </row>
    <row r="368" spans="21:98" ht="15"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20"/>
      <c r="AV368" s="120"/>
      <c r="AW368" s="120"/>
      <c r="AX368" s="120"/>
      <c r="AY368" s="120"/>
      <c r="AZ368" s="120"/>
      <c r="BA368" s="120"/>
      <c r="BB368" s="120"/>
      <c r="BC368" s="120"/>
      <c r="BD368" s="120"/>
      <c r="BE368" s="120"/>
      <c r="BF368" s="120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20"/>
      <c r="BS368" s="120"/>
      <c r="BT368" s="120"/>
      <c r="BU368" s="120"/>
      <c r="BV368" s="120"/>
      <c r="BW368" s="120"/>
      <c r="BX368" s="120"/>
      <c r="BY368" s="120"/>
      <c r="BZ368" s="120"/>
      <c r="CA368" s="120"/>
      <c r="CB368" s="120"/>
      <c r="CC368" s="120"/>
      <c r="CD368" s="120"/>
      <c r="CE368" s="120"/>
      <c r="CF368" s="120"/>
      <c r="CG368" s="120"/>
      <c r="CH368" s="120"/>
      <c r="CI368" s="120"/>
      <c r="CJ368" s="120"/>
      <c r="CK368" s="120"/>
      <c r="CL368" s="120"/>
      <c r="CM368" s="120"/>
      <c r="CN368" s="120"/>
      <c r="CO368" s="120"/>
      <c r="CP368" s="120"/>
      <c r="CQ368" s="120"/>
      <c r="CR368" s="120"/>
      <c r="CS368" s="120"/>
      <c r="CT368" s="120"/>
    </row>
    <row r="369" spans="21:98" ht="15"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20"/>
      <c r="AV369" s="120"/>
      <c r="AW369" s="120"/>
      <c r="AX369" s="120"/>
      <c r="AY369" s="120"/>
      <c r="AZ369" s="120"/>
      <c r="BA369" s="120"/>
      <c r="BB369" s="120"/>
      <c r="BC369" s="120"/>
      <c r="BD369" s="120"/>
      <c r="BE369" s="120"/>
      <c r="BF369" s="120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20"/>
      <c r="BS369" s="120"/>
      <c r="BT369" s="120"/>
      <c r="BU369" s="120"/>
      <c r="BV369" s="120"/>
      <c r="BW369" s="120"/>
      <c r="BX369" s="120"/>
      <c r="BY369" s="120"/>
      <c r="BZ369" s="120"/>
      <c r="CA369" s="120"/>
      <c r="CB369" s="120"/>
      <c r="CC369" s="120"/>
      <c r="CD369" s="120"/>
      <c r="CE369" s="120"/>
      <c r="CF369" s="120"/>
      <c r="CG369" s="120"/>
      <c r="CH369" s="120"/>
      <c r="CI369" s="120"/>
      <c r="CJ369" s="120"/>
      <c r="CK369" s="120"/>
      <c r="CL369" s="120"/>
      <c r="CM369" s="120"/>
      <c r="CN369" s="120"/>
      <c r="CO369" s="120"/>
      <c r="CP369" s="120"/>
      <c r="CQ369" s="120"/>
      <c r="CR369" s="120"/>
      <c r="CS369" s="120"/>
      <c r="CT369" s="120"/>
    </row>
    <row r="370" spans="21:98" ht="15"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20"/>
      <c r="AV370" s="120"/>
      <c r="AW370" s="120"/>
      <c r="AX370" s="120"/>
      <c r="AY370" s="120"/>
      <c r="AZ370" s="120"/>
      <c r="BA370" s="120"/>
      <c r="BB370" s="120"/>
      <c r="BC370" s="120"/>
      <c r="BD370" s="120"/>
      <c r="BE370" s="120"/>
      <c r="BF370" s="120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20"/>
      <c r="BS370" s="120"/>
      <c r="BT370" s="120"/>
      <c r="BU370" s="120"/>
      <c r="BV370" s="120"/>
      <c r="BW370" s="120"/>
      <c r="BX370" s="120"/>
      <c r="BY370" s="120"/>
      <c r="BZ370" s="120"/>
      <c r="CA370" s="120"/>
      <c r="CB370" s="120"/>
      <c r="CC370" s="120"/>
      <c r="CD370" s="120"/>
      <c r="CE370" s="120"/>
      <c r="CF370" s="120"/>
      <c r="CG370" s="120"/>
      <c r="CH370" s="120"/>
      <c r="CI370" s="120"/>
      <c r="CJ370" s="120"/>
      <c r="CK370" s="120"/>
      <c r="CL370" s="120"/>
      <c r="CM370" s="120"/>
      <c r="CN370" s="120"/>
      <c r="CO370" s="120"/>
      <c r="CP370" s="120"/>
      <c r="CQ370" s="120"/>
      <c r="CR370" s="120"/>
      <c r="CS370" s="120"/>
      <c r="CT370" s="120"/>
    </row>
    <row r="371" spans="21:98" ht="15"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20"/>
      <c r="AV371" s="120"/>
      <c r="AW371" s="120"/>
      <c r="AX371" s="120"/>
      <c r="AY371" s="120"/>
      <c r="AZ371" s="120"/>
      <c r="BA371" s="120"/>
      <c r="BB371" s="120"/>
      <c r="BC371" s="120"/>
      <c r="BD371" s="120"/>
      <c r="BE371" s="120"/>
      <c r="BF371" s="120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20"/>
      <c r="BS371" s="120"/>
      <c r="BT371" s="120"/>
      <c r="BU371" s="120"/>
      <c r="BV371" s="120"/>
      <c r="BW371" s="120"/>
      <c r="BX371" s="120"/>
      <c r="BY371" s="120"/>
      <c r="BZ371" s="120"/>
      <c r="CA371" s="120"/>
      <c r="CB371" s="120"/>
      <c r="CC371" s="120"/>
      <c r="CD371" s="120"/>
      <c r="CE371" s="120"/>
      <c r="CF371" s="120"/>
      <c r="CG371" s="120"/>
      <c r="CH371" s="120"/>
      <c r="CI371" s="120"/>
      <c r="CJ371" s="120"/>
      <c r="CK371" s="120"/>
      <c r="CL371" s="120"/>
      <c r="CM371" s="120"/>
      <c r="CN371" s="120"/>
      <c r="CO371" s="120"/>
      <c r="CP371" s="120"/>
      <c r="CQ371" s="120"/>
      <c r="CR371" s="120"/>
      <c r="CS371" s="120"/>
      <c r="CT371" s="120"/>
    </row>
    <row r="372" spans="21:98" ht="15"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20"/>
      <c r="AV372" s="120"/>
      <c r="AW372" s="120"/>
      <c r="AX372" s="120"/>
      <c r="AY372" s="120"/>
      <c r="AZ372" s="120"/>
      <c r="BA372" s="120"/>
      <c r="BB372" s="120"/>
      <c r="BC372" s="120"/>
      <c r="BD372" s="120"/>
      <c r="BE372" s="120"/>
      <c r="BF372" s="120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20"/>
      <c r="BS372" s="120"/>
      <c r="BT372" s="120"/>
      <c r="BU372" s="120"/>
      <c r="BV372" s="120"/>
      <c r="BW372" s="120"/>
      <c r="BX372" s="120"/>
      <c r="BY372" s="120"/>
      <c r="BZ372" s="120"/>
      <c r="CA372" s="120"/>
      <c r="CB372" s="120"/>
      <c r="CC372" s="120"/>
      <c r="CD372" s="120"/>
      <c r="CE372" s="120"/>
      <c r="CF372" s="120"/>
      <c r="CG372" s="120"/>
      <c r="CH372" s="120"/>
      <c r="CI372" s="120"/>
      <c r="CJ372" s="120"/>
      <c r="CK372" s="120"/>
      <c r="CL372" s="120"/>
      <c r="CM372" s="120"/>
      <c r="CN372" s="120"/>
      <c r="CO372" s="120"/>
      <c r="CP372" s="120"/>
      <c r="CQ372" s="120"/>
      <c r="CR372" s="120"/>
      <c r="CS372" s="120"/>
      <c r="CT372" s="120"/>
    </row>
    <row r="373" spans="21:98" ht="15"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20"/>
      <c r="AV373" s="120"/>
      <c r="AW373" s="120"/>
      <c r="AX373" s="120"/>
      <c r="AY373" s="120"/>
      <c r="AZ373" s="120"/>
      <c r="BA373" s="120"/>
      <c r="BB373" s="120"/>
      <c r="BC373" s="120"/>
      <c r="BD373" s="120"/>
      <c r="BE373" s="120"/>
      <c r="BF373" s="120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20"/>
      <c r="BS373" s="120"/>
      <c r="BT373" s="120"/>
      <c r="BU373" s="120"/>
      <c r="BV373" s="120"/>
      <c r="BW373" s="120"/>
      <c r="BX373" s="120"/>
      <c r="BY373" s="120"/>
      <c r="BZ373" s="120"/>
      <c r="CA373" s="120"/>
      <c r="CB373" s="120"/>
      <c r="CC373" s="120"/>
      <c r="CD373" s="120"/>
      <c r="CE373" s="120"/>
      <c r="CF373" s="120"/>
      <c r="CG373" s="120"/>
      <c r="CH373" s="120"/>
      <c r="CI373" s="120"/>
      <c r="CJ373" s="120"/>
      <c r="CK373" s="120"/>
      <c r="CL373" s="120"/>
      <c r="CM373" s="120"/>
      <c r="CN373" s="120"/>
      <c r="CO373" s="120"/>
      <c r="CP373" s="120"/>
      <c r="CQ373" s="120"/>
      <c r="CR373" s="120"/>
      <c r="CS373" s="120"/>
      <c r="CT373" s="120"/>
    </row>
    <row r="374" spans="21:98" ht="15"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20"/>
      <c r="AV374" s="120"/>
      <c r="AW374" s="120"/>
      <c r="AX374" s="120"/>
      <c r="AY374" s="120"/>
      <c r="AZ374" s="120"/>
      <c r="BA374" s="120"/>
      <c r="BB374" s="120"/>
      <c r="BC374" s="120"/>
      <c r="BD374" s="120"/>
      <c r="BE374" s="120"/>
      <c r="BF374" s="120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20"/>
      <c r="BS374" s="120"/>
      <c r="BT374" s="120"/>
      <c r="BU374" s="120"/>
      <c r="BV374" s="120"/>
      <c r="BW374" s="120"/>
      <c r="BX374" s="120"/>
      <c r="BY374" s="120"/>
      <c r="BZ374" s="120"/>
      <c r="CA374" s="120"/>
      <c r="CB374" s="120"/>
      <c r="CC374" s="120"/>
      <c r="CD374" s="120"/>
      <c r="CE374" s="120"/>
      <c r="CF374" s="120"/>
      <c r="CG374" s="120"/>
      <c r="CH374" s="120"/>
      <c r="CI374" s="120"/>
      <c r="CJ374" s="120"/>
      <c r="CK374" s="120"/>
      <c r="CL374" s="120"/>
      <c r="CM374" s="120"/>
      <c r="CN374" s="120"/>
      <c r="CO374" s="120"/>
      <c r="CP374" s="120"/>
      <c r="CQ374" s="120"/>
      <c r="CR374" s="120"/>
      <c r="CS374" s="120"/>
      <c r="CT374" s="120"/>
    </row>
    <row r="375" spans="21:98" ht="15"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20"/>
      <c r="AV375" s="120"/>
      <c r="AW375" s="120"/>
      <c r="AX375" s="120"/>
      <c r="AY375" s="120"/>
      <c r="AZ375" s="120"/>
      <c r="BA375" s="120"/>
      <c r="BB375" s="120"/>
      <c r="BC375" s="120"/>
      <c r="BD375" s="120"/>
      <c r="BE375" s="120"/>
      <c r="BF375" s="120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20"/>
      <c r="BS375" s="120"/>
      <c r="BT375" s="120"/>
      <c r="BU375" s="120"/>
      <c r="BV375" s="120"/>
      <c r="BW375" s="120"/>
      <c r="BX375" s="120"/>
      <c r="BY375" s="120"/>
      <c r="BZ375" s="120"/>
      <c r="CA375" s="120"/>
      <c r="CB375" s="120"/>
      <c r="CC375" s="120"/>
      <c r="CD375" s="120"/>
      <c r="CE375" s="120"/>
      <c r="CF375" s="120"/>
      <c r="CG375" s="120"/>
      <c r="CH375" s="120"/>
      <c r="CI375" s="120"/>
      <c r="CJ375" s="120"/>
      <c r="CK375" s="120"/>
      <c r="CL375" s="120"/>
      <c r="CM375" s="120"/>
      <c r="CN375" s="120"/>
      <c r="CO375" s="120"/>
      <c r="CP375" s="120"/>
      <c r="CQ375" s="120"/>
      <c r="CR375" s="120"/>
      <c r="CS375" s="120"/>
      <c r="CT375" s="120"/>
    </row>
    <row r="376" spans="21:98" ht="15"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20"/>
      <c r="AV376" s="120"/>
      <c r="AW376" s="120"/>
      <c r="AX376" s="120"/>
      <c r="AY376" s="120"/>
      <c r="AZ376" s="120"/>
      <c r="BA376" s="120"/>
      <c r="BB376" s="120"/>
      <c r="BC376" s="120"/>
      <c r="BD376" s="120"/>
      <c r="BE376" s="120"/>
      <c r="BF376" s="120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20"/>
      <c r="BS376" s="120"/>
      <c r="BT376" s="120"/>
      <c r="BU376" s="120"/>
      <c r="BV376" s="120"/>
      <c r="BW376" s="120"/>
      <c r="BX376" s="120"/>
      <c r="BY376" s="120"/>
      <c r="BZ376" s="120"/>
      <c r="CA376" s="120"/>
      <c r="CB376" s="120"/>
      <c r="CC376" s="120"/>
      <c r="CD376" s="120"/>
      <c r="CE376" s="120"/>
      <c r="CF376" s="120"/>
      <c r="CG376" s="120"/>
      <c r="CH376" s="120"/>
      <c r="CI376" s="120"/>
      <c r="CJ376" s="120"/>
      <c r="CK376" s="120"/>
      <c r="CL376" s="120"/>
      <c r="CM376" s="120"/>
      <c r="CN376" s="120"/>
      <c r="CO376" s="120"/>
      <c r="CP376" s="120"/>
      <c r="CQ376" s="120"/>
      <c r="CR376" s="120"/>
      <c r="CS376" s="120"/>
      <c r="CT376" s="120"/>
    </row>
    <row r="377" spans="21:98" ht="15"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20"/>
      <c r="AV377" s="120"/>
      <c r="AW377" s="120"/>
      <c r="AX377" s="120"/>
      <c r="AY377" s="120"/>
      <c r="AZ377" s="120"/>
      <c r="BA377" s="120"/>
      <c r="BB377" s="120"/>
      <c r="BC377" s="120"/>
      <c r="BD377" s="120"/>
      <c r="BE377" s="120"/>
      <c r="BF377" s="120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20"/>
      <c r="BS377" s="120"/>
      <c r="BT377" s="120"/>
      <c r="BU377" s="120"/>
      <c r="BV377" s="120"/>
      <c r="BW377" s="120"/>
      <c r="BX377" s="120"/>
      <c r="BY377" s="120"/>
      <c r="BZ377" s="120"/>
      <c r="CA377" s="120"/>
      <c r="CB377" s="120"/>
      <c r="CC377" s="120"/>
      <c r="CD377" s="120"/>
      <c r="CE377" s="120"/>
      <c r="CF377" s="120"/>
      <c r="CG377" s="120"/>
      <c r="CH377" s="120"/>
      <c r="CI377" s="120"/>
      <c r="CJ377" s="120"/>
      <c r="CK377" s="120"/>
      <c r="CL377" s="120"/>
      <c r="CM377" s="120"/>
      <c r="CN377" s="120"/>
      <c r="CO377" s="120"/>
      <c r="CP377" s="120"/>
      <c r="CQ377" s="120"/>
      <c r="CR377" s="120"/>
      <c r="CS377" s="120"/>
      <c r="CT377" s="120"/>
    </row>
    <row r="378" spans="21:98" ht="15"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20"/>
      <c r="AV378" s="120"/>
      <c r="AW378" s="120"/>
      <c r="AX378" s="120"/>
      <c r="AY378" s="120"/>
      <c r="AZ378" s="120"/>
      <c r="BA378" s="120"/>
      <c r="BB378" s="120"/>
      <c r="BC378" s="120"/>
      <c r="BD378" s="120"/>
      <c r="BE378" s="120"/>
      <c r="BF378" s="120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20"/>
      <c r="BS378" s="120"/>
      <c r="BT378" s="120"/>
      <c r="BU378" s="120"/>
      <c r="BV378" s="120"/>
      <c r="BW378" s="120"/>
      <c r="BX378" s="120"/>
      <c r="BY378" s="120"/>
      <c r="BZ378" s="120"/>
      <c r="CA378" s="120"/>
      <c r="CB378" s="120"/>
      <c r="CC378" s="120"/>
      <c r="CD378" s="120"/>
      <c r="CE378" s="120"/>
      <c r="CF378" s="120"/>
      <c r="CG378" s="120"/>
      <c r="CH378" s="120"/>
      <c r="CI378" s="120"/>
      <c r="CJ378" s="120"/>
      <c r="CK378" s="120"/>
      <c r="CL378" s="120"/>
      <c r="CM378" s="120"/>
      <c r="CN378" s="120"/>
      <c r="CO378" s="120"/>
      <c r="CP378" s="120"/>
      <c r="CQ378" s="120"/>
      <c r="CR378" s="120"/>
      <c r="CS378" s="120"/>
      <c r="CT378" s="120"/>
    </row>
    <row r="379" spans="21:98" ht="15"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20"/>
      <c r="AV379" s="120"/>
      <c r="AW379" s="120"/>
      <c r="AX379" s="120"/>
      <c r="AY379" s="120"/>
      <c r="AZ379" s="120"/>
      <c r="BA379" s="120"/>
      <c r="BB379" s="120"/>
      <c r="BC379" s="120"/>
      <c r="BD379" s="120"/>
      <c r="BE379" s="120"/>
      <c r="BF379" s="120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20"/>
      <c r="BS379" s="120"/>
      <c r="BT379" s="120"/>
      <c r="BU379" s="120"/>
      <c r="BV379" s="120"/>
      <c r="BW379" s="120"/>
      <c r="BX379" s="120"/>
      <c r="BY379" s="120"/>
      <c r="BZ379" s="120"/>
      <c r="CA379" s="120"/>
      <c r="CB379" s="120"/>
      <c r="CC379" s="120"/>
      <c r="CD379" s="120"/>
      <c r="CE379" s="120"/>
      <c r="CF379" s="120"/>
      <c r="CG379" s="120"/>
      <c r="CH379" s="120"/>
      <c r="CI379" s="120"/>
      <c r="CJ379" s="120"/>
      <c r="CK379" s="120"/>
      <c r="CL379" s="120"/>
      <c r="CM379" s="120"/>
      <c r="CN379" s="120"/>
      <c r="CO379" s="120"/>
      <c r="CP379" s="120"/>
      <c r="CQ379" s="120"/>
      <c r="CR379" s="120"/>
      <c r="CS379" s="120"/>
      <c r="CT379" s="120"/>
    </row>
    <row r="380" spans="21:98" ht="15"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20"/>
      <c r="AV380" s="120"/>
      <c r="AW380" s="120"/>
      <c r="AX380" s="120"/>
      <c r="AY380" s="120"/>
      <c r="AZ380" s="120"/>
      <c r="BA380" s="120"/>
      <c r="BB380" s="120"/>
      <c r="BC380" s="120"/>
      <c r="BD380" s="120"/>
      <c r="BE380" s="120"/>
      <c r="BF380" s="120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20"/>
      <c r="BS380" s="120"/>
      <c r="BT380" s="120"/>
      <c r="BU380" s="120"/>
      <c r="BV380" s="120"/>
      <c r="BW380" s="120"/>
      <c r="BX380" s="120"/>
      <c r="BY380" s="120"/>
      <c r="BZ380" s="120"/>
      <c r="CA380" s="120"/>
      <c r="CB380" s="120"/>
      <c r="CC380" s="120"/>
      <c r="CD380" s="120"/>
      <c r="CE380" s="120"/>
      <c r="CF380" s="120"/>
      <c r="CG380" s="120"/>
      <c r="CH380" s="120"/>
      <c r="CI380" s="120"/>
      <c r="CJ380" s="120"/>
      <c r="CK380" s="120"/>
      <c r="CL380" s="120"/>
      <c r="CM380" s="120"/>
      <c r="CN380" s="120"/>
      <c r="CO380" s="120"/>
      <c r="CP380" s="120"/>
      <c r="CQ380" s="120"/>
      <c r="CR380" s="120"/>
      <c r="CS380" s="120"/>
      <c r="CT380" s="120"/>
    </row>
    <row r="381" spans="21:98" ht="15"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20"/>
      <c r="AV381" s="120"/>
      <c r="AW381" s="120"/>
      <c r="AX381" s="120"/>
      <c r="AY381" s="120"/>
      <c r="AZ381" s="120"/>
      <c r="BA381" s="120"/>
      <c r="BB381" s="120"/>
      <c r="BC381" s="120"/>
      <c r="BD381" s="120"/>
      <c r="BE381" s="120"/>
      <c r="BF381" s="120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20"/>
      <c r="BS381" s="120"/>
      <c r="BT381" s="120"/>
      <c r="BU381" s="120"/>
      <c r="BV381" s="120"/>
      <c r="BW381" s="120"/>
      <c r="BX381" s="120"/>
      <c r="BY381" s="120"/>
      <c r="BZ381" s="120"/>
      <c r="CA381" s="120"/>
      <c r="CB381" s="120"/>
      <c r="CC381" s="120"/>
      <c r="CD381" s="120"/>
      <c r="CE381" s="120"/>
      <c r="CF381" s="120"/>
      <c r="CG381" s="120"/>
      <c r="CH381" s="120"/>
      <c r="CI381" s="120"/>
      <c r="CJ381" s="120"/>
      <c r="CK381" s="120"/>
      <c r="CL381" s="120"/>
      <c r="CM381" s="120"/>
      <c r="CN381" s="120"/>
      <c r="CO381" s="120"/>
      <c r="CP381" s="120"/>
      <c r="CQ381" s="120"/>
      <c r="CR381" s="120"/>
      <c r="CS381" s="120"/>
      <c r="CT381" s="120"/>
    </row>
    <row r="382" spans="21:98" ht="15"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20"/>
      <c r="AV382" s="120"/>
      <c r="AW382" s="120"/>
      <c r="AX382" s="120"/>
      <c r="AY382" s="120"/>
      <c r="AZ382" s="120"/>
      <c r="BA382" s="120"/>
      <c r="BB382" s="120"/>
      <c r="BC382" s="120"/>
      <c r="BD382" s="120"/>
      <c r="BE382" s="120"/>
      <c r="BF382" s="120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20"/>
      <c r="BS382" s="120"/>
      <c r="BT382" s="120"/>
      <c r="BU382" s="120"/>
      <c r="BV382" s="120"/>
      <c r="BW382" s="120"/>
      <c r="BX382" s="120"/>
      <c r="BY382" s="120"/>
      <c r="BZ382" s="120"/>
      <c r="CA382" s="120"/>
      <c r="CB382" s="120"/>
      <c r="CC382" s="120"/>
      <c r="CD382" s="120"/>
      <c r="CE382" s="120"/>
      <c r="CF382" s="120"/>
      <c r="CG382" s="120"/>
      <c r="CH382" s="120"/>
      <c r="CI382" s="120"/>
      <c r="CJ382" s="120"/>
      <c r="CK382" s="120"/>
      <c r="CL382" s="120"/>
      <c r="CM382" s="120"/>
      <c r="CN382" s="120"/>
      <c r="CO382" s="120"/>
      <c r="CP382" s="120"/>
      <c r="CQ382" s="120"/>
      <c r="CR382" s="120"/>
      <c r="CS382" s="120"/>
      <c r="CT382" s="120"/>
    </row>
    <row r="383" spans="21:98" ht="15"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20"/>
      <c r="AV383" s="120"/>
      <c r="AW383" s="120"/>
      <c r="AX383" s="120"/>
      <c r="AY383" s="120"/>
      <c r="AZ383" s="120"/>
      <c r="BA383" s="120"/>
      <c r="BB383" s="120"/>
      <c r="BC383" s="120"/>
      <c r="BD383" s="120"/>
      <c r="BE383" s="120"/>
      <c r="BF383" s="120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20"/>
      <c r="BS383" s="120"/>
      <c r="BT383" s="120"/>
      <c r="BU383" s="120"/>
      <c r="BV383" s="120"/>
      <c r="BW383" s="120"/>
      <c r="BX383" s="120"/>
      <c r="BY383" s="120"/>
      <c r="BZ383" s="120"/>
      <c r="CA383" s="120"/>
      <c r="CB383" s="120"/>
      <c r="CC383" s="120"/>
      <c r="CD383" s="120"/>
      <c r="CE383" s="120"/>
      <c r="CF383" s="120"/>
      <c r="CG383" s="120"/>
      <c r="CH383" s="120"/>
      <c r="CI383" s="120"/>
      <c r="CJ383" s="120"/>
      <c r="CK383" s="120"/>
      <c r="CL383" s="120"/>
      <c r="CM383" s="120"/>
      <c r="CN383" s="120"/>
      <c r="CO383" s="120"/>
      <c r="CP383" s="120"/>
      <c r="CQ383" s="120"/>
      <c r="CR383" s="120"/>
      <c r="CS383" s="120"/>
      <c r="CT383" s="120"/>
    </row>
    <row r="384" spans="21:98" ht="15"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20"/>
      <c r="AV384" s="120"/>
      <c r="AW384" s="120"/>
      <c r="AX384" s="120"/>
      <c r="AY384" s="120"/>
      <c r="AZ384" s="120"/>
      <c r="BA384" s="120"/>
      <c r="BB384" s="120"/>
      <c r="BC384" s="120"/>
      <c r="BD384" s="120"/>
      <c r="BE384" s="120"/>
      <c r="BF384" s="120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20"/>
      <c r="BS384" s="120"/>
      <c r="BT384" s="120"/>
      <c r="BU384" s="120"/>
      <c r="BV384" s="120"/>
      <c r="BW384" s="120"/>
      <c r="BX384" s="120"/>
      <c r="BY384" s="120"/>
      <c r="BZ384" s="120"/>
      <c r="CA384" s="120"/>
      <c r="CB384" s="120"/>
      <c r="CC384" s="120"/>
      <c r="CD384" s="120"/>
      <c r="CE384" s="120"/>
      <c r="CF384" s="120"/>
      <c r="CG384" s="120"/>
      <c r="CH384" s="120"/>
      <c r="CI384" s="120"/>
      <c r="CJ384" s="120"/>
      <c r="CK384" s="120"/>
      <c r="CL384" s="120"/>
      <c r="CM384" s="120"/>
      <c r="CN384" s="120"/>
      <c r="CO384" s="120"/>
      <c r="CP384" s="120"/>
      <c r="CQ384" s="120"/>
      <c r="CR384" s="120"/>
      <c r="CS384" s="120"/>
      <c r="CT384" s="120"/>
    </row>
    <row r="385" spans="21:98" ht="15"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20"/>
      <c r="AV385" s="120"/>
      <c r="AW385" s="120"/>
      <c r="AX385" s="120"/>
      <c r="AY385" s="120"/>
      <c r="AZ385" s="120"/>
      <c r="BA385" s="120"/>
      <c r="BB385" s="120"/>
      <c r="BC385" s="120"/>
      <c r="BD385" s="120"/>
      <c r="BE385" s="120"/>
      <c r="BF385" s="120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20"/>
      <c r="BS385" s="120"/>
      <c r="BT385" s="120"/>
      <c r="BU385" s="120"/>
      <c r="BV385" s="120"/>
      <c r="BW385" s="120"/>
      <c r="BX385" s="120"/>
      <c r="BY385" s="120"/>
      <c r="BZ385" s="120"/>
      <c r="CA385" s="120"/>
      <c r="CB385" s="120"/>
      <c r="CC385" s="120"/>
      <c r="CD385" s="120"/>
      <c r="CE385" s="120"/>
      <c r="CF385" s="120"/>
      <c r="CG385" s="120"/>
      <c r="CH385" s="120"/>
      <c r="CI385" s="120"/>
      <c r="CJ385" s="120"/>
      <c r="CK385" s="120"/>
      <c r="CL385" s="120"/>
      <c r="CM385" s="120"/>
      <c r="CN385" s="120"/>
      <c r="CO385" s="120"/>
      <c r="CP385" s="120"/>
      <c r="CQ385" s="120"/>
      <c r="CR385" s="120"/>
      <c r="CS385" s="120"/>
      <c r="CT385" s="120"/>
    </row>
    <row r="386" spans="21:98" ht="15"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20"/>
      <c r="AV386" s="120"/>
      <c r="AW386" s="120"/>
      <c r="AX386" s="120"/>
      <c r="AY386" s="120"/>
      <c r="AZ386" s="120"/>
      <c r="BA386" s="120"/>
      <c r="BB386" s="120"/>
      <c r="BC386" s="120"/>
      <c r="BD386" s="120"/>
      <c r="BE386" s="120"/>
      <c r="BF386" s="120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20"/>
      <c r="BS386" s="120"/>
      <c r="BT386" s="120"/>
      <c r="BU386" s="120"/>
      <c r="BV386" s="120"/>
      <c r="BW386" s="120"/>
      <c r="BX386" s="120"/>
      <c r="BY386" s="120"/>
      <c r="BZ386" s="120"/>
      <c r="CA386" s="120"/>
      <c r="CB386" s="120"/>
      <c r="CC386" s="120"/>
      <c r="CD386" s="120"/>
      <c r="CE386" s="120"/>
      <c r="CF386" s="120"/>
      <c r="CG386" s="120"/>
      <c r="CH386" s="120"/>
      <c r="CI386" s="120"/>
      <c r="CJ386" s="120"/>
      <c r="CK386" s="120"/>
      <c r="CL386" s="120"/>
      <c r="CM386" s="120"/>
      <c r="CN386" s="120"/>
      <c r="CO386" s="120"/>
      <c r="CP386" s="120"/>
      <c r="CQ386" s="120"/>
      <c r="CR386" s="120"/>
      <c r="CS386" s="120"/>
      <c r="CT386" s="120"/>
    </row>
    <row r="387" spans="21:98" ht="15"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20"/>
      <c r="AV387" s="120"/>
      <c r="AW387" s="120"/>
      <c r="AX387" s="120"/>
      <c r="AY387" s="120"/>
      <c r="AZ387" s="120"/>
      <c r="BA387" s="120"/>
      <c r="BB387" s="120"/>
      <c r="BC387" s="120"/>
      <c r="BD387" s="120"/>
      <c r="BE387" s="120"/>
      <c r="BF387" s="120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20"/>
      <c r="BS387" s="120"/>
      <c r="BT387" s="120"/>
      <c r="BU387" s="120"/>
      <c r="BV387" s="120"/>
      <c r="BW387" s="120"/>
      <c r="BX387" s="120"/>
      <c r="BY387" s="120"/>
      <c r="BZ387" s="120"/>
      <c r="CA387" s="120"/>
      <c r="CB387" s="120"/>
      <c r="CC387" s="120"/>
      <c r="CD387" s="120"/>
      <c r="CE387" s="120"/>
      <c r="CF387" s="120"/>
      <c r="CG387" s="120"/>
      <c r="CH387" s="120"/>
      <c r="CI387" s="120"/>
      <c r="CJ387" s="120"/>
      <c r="CK387" s="120"/>
      <c r="CL387" s="120"/>
      <c r="CM387" s="120"/>
      <c r="CN387" s="120"/>
      <c r="CO387" s="120"/>
      <c r="CP387" s="120"/>
      <c r="CQ387" s="120"/>
      <c r="CR387" s="120"/>
      <c r="CS387" s="120"/>
      <c r="CT387" s="120"/>
    </row>
    <row r="388" spans="21:98" ht="15"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20"/>
      <c r="AV388" s="120"/>
      <c r="AW388" s="120"/>
      <c r="AX388" s="120"/>
      <c r="AY388" s="120"/>
      <c r="AZ388" s="120"/>
      <c r="BA388" s="120"/>
      <c r="BB388" s="120"/>
      <c r="BC388" s="120"/>
      <c r="BD388" s="120"/>
      <c r="BE388" s="120"/>
      <c r="BF388" s="120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20"/>
      <c r="BS388" s="120"/>
      <c r="BT388" s="120"/>
      <c r="BU388" s="120"/>
      <c r="BV388" s="120"/>
      <c r="BW388" s="120"/>
      <c r="BX388" s="120"/>
      <c r="BY388" s="120"/>
      <c r="BZ388" s="120"/>
      <c r="CA388" s="120"/>
      <c r="CB388" s="120"/>
      <c r="CC388" s="120"/>
      <c r="CD388" s="120"/>
      <c r="CE388" s="120"/>
      <c r="CF388" s="120"/>
      <c r="CG388" s="120"/>
      <c r="CH388" s="120"/>
      <c r="CI388" s="120"/>
      <c r="CJ388" s="120"/>
      <c r="CK388" s="120"/>
      <c r="CL388" s="120"/>
      <c r="CM388" s="120"/>
      <c r="CN388" s="120"/>
      <c r="CO388" s="120"/>
      <c r="CP388" s="120"/>
      <c r="CQ388" s="120"/>
      <c r="CR388" s="120"/>
      <c r="CS388" s="120"/>
      <c r="CT388" s="120"/>
    </row>
    <row r="389" spans="21:98" ht="15"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20"/>
      <c r="AV389" s="120"/>
      <c r="AW389" s="120"/>
      <c r="AX389" s="120"/>
      <c r="AY389" s="120"/>
      <c r="AZ389" s="120"/>
      <c r="BA389" s="120"/>
      <c r="BB389" s="120"/>
      <c r="BC389" s="120"/>
      <c r="BD389" s="120"/>
      <c r="BE389" s="120"/>
      <c r="BF389" s="120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20"/>
      <c r="BS389" s="120"/>
      <c r="BT389" s="120"/>
      <c r="BU389" s="120"/>
      <c r="BV389" s="120"/>
      <c r="BW389" s="120"/>
      <c r="BX389" s="120"/>
      <c r="BY389" s="120"/>
      <c r="BZ389" s="120"/>
      <c r="CA389" s="120"/>
      <c r="CB389" s="120"/>
      <c r="CC389" s="120"/>
      <c r="CD389" s="120"/>
      <c r="CE389" s="120"/>
      <c r="CF389" s="120"/>
      <c r="CG389" s="120"/>
      <c r="CH389" s="120"/>
      <c r="CI389" s="120"/>
      <c r="CJ389" s="120"/>
      <c r="CK389" s="120"/>
      <c r="CL389" s="120"/>
      <c r="CM389" s="120"/>
      <c r="CN389" s="120"/>
      <c r="CO389" s="120"/>
      <c r="CP389" s="120"/>
      <c r="CQ389" s="120"/>
      <c r="CR389" s="120"/>
      <c r="CS389" s="120"/>
      <c r="CT389" s="120"/>
    </row>
    <row r="390" spans="21:98" ht="15"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20"/>
      <c r="AV390" s="120"/>
      <c r="AW390" s="120"/>
      <c r="AX390" s="120"/>
      <c r="AY390" s="120"/>
      <c r="AZ390" s="120"/>
      <c r="BA390" s="120"/>
      <c r="BB390" s="120"/>
      <c r="BC390" s="120"/>
      <c r="BD390" s="120"/>
      <c r="BE390" s="120"/>
      <c r="BF390" s="120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20"/>
      <c r="BS390" s="120"/>
      <c r="BT390" s="120"/>
      <c r="BU390" s="120"/>
      <c r="BV390" s="120"/>
      <c r="BW390" s="120"/>
      <c r="BX390" s="120"/>
      <c r="BY390" s="120"/>
      <c r="BZ390" s="120"/>
      <c r="CA390" s="120"/>
      <c r="CB390" s="120"/>
      <c r="CC390" s="120"/>
      <c r="CD390" s="120"/>
      <c r="CE390" s="120"/>
      <c r="CF390" s="120"/>
      <c r="CG390" s="120"/>
      <c r="CH390" s="120"/>
      <c r="CI390" s="120"/>
      <c r="CJ390" s="120"/>
      <c r="CK390" s="120"/>
      <c r="CL390" s="120"/>
      <c r="CM390" s="120"/>
      <c r="CN390" s="120"/>
      <c r="CO390" s="120"/>
      <c r="CP390" s="120"/>
      <c r="CQ390" s="120"/>
      <c r="CR390" s="120"/>
      <c r="CS390" s="120"/>
      <c r="CT390" s="120"/>
    </row>
    <row r="391" spans="21:98" ht="15"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20"/>
      <c r="AV391" s="120"/>
      <c r="AW391" s="120"/>
      <c r="AX391" s="120"/>
      <c r="AY391" s="120"/>
      <c r="AZ391" s="120"/>
      <c r="BA391" s="120"/>
      <c r="BB391" s="120"/>
      <c r="BC391" s="120"/>
      <c r="BD391" s="120"/>
      <c r="BE391" s="120"/>
      <c r="BF391" s="120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20"/>
      <c r="BS391" s="120"/>
      <c r="BT391" s="120"/>
      <c r="BU391" s="120"/>
      <c r="BV391" s="120"/>
      <c r="BW391" s="120"/>
      <c r="BX391" s="120"/>
      <c r="BY391" s="120"/>
      <c r="BZ391" s="120"/>
      <c r="CA391" s="120"/>
      <c r="CB391" s="120"/>
      <c r="CC391" s="120"/>
      <c r="CD391" s="120"/>
      <c r="CE391" s="120"/>
      <c r="CF391" s="120"/>
      <c r="CG391" s="120"/>
      <c r="CH391" s="120"/>
      <c r="CI391" s="120"/>
      <c r="CJ391" s="120"/>
      <c r="CK391" s="120"/>
      <c r="CL391" s="120"/>
      <c r="CM391" s="120"/>
      <c r="CN391" s="120"/>
      <c r="CO391" s="120"/>
      <c r="CP391" s="120"/>
      <c r="CQ391" s="120"/>
      <c r="CR391" s="120"/>
      <c r="CS391" s="120"/>
      <c r="CT391" s="120"/>
    </row>
    <row r="392" spans="21:98" ht="15"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20"/>
      <c r="AV392" s="120"/>
      <c r="AW392" s="120"/>
      <c r="AX392" s="120"/>
      <c r="AY392" s="120"/>
      <c r="AZ392" s="120"/>
      <c r="BA392" s="120"/>
      <c r="BB392" s="120"/>
      <c r="BC392" s="120"/>
      <c r="BD392" s="120"/>
      <c r="BE392" s="120"/>
      <c r="BF392" s="120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20"/>
      <c r="BS392" s="120"/>
      <c r="BT392" s="120"/>
      <c r="BU392" s="120"/>
      <c r="BV392" s="120"/>
      <c r="BW392" s="120"/>
      <c r="BX392" s="120"/>
      <c r="BY392" s="120"/>
      <c r="BZ392" s="120"/>
      <c r="CA392" s="120"/>
      <c r="CB392" s="120"/>
      <c r="CC392" s="120"/>
      <c r="CD392" s="120"/>
      <c r="CE392" s="120"/>
      <c r="CF392" s="120"/>
      <c r="CG392" s="120"/>
      <c r="CH392" s="120"/>
      <c r="CI392" s="120"/>
      <c r="CJ392" s="120"/>
      <c r="CK392" s="120"/>
      <c r="CL392" s="120"/>
      <c r="CM392" s="120"/>
      <c r="CN392" s="120"/>
      <c r="CO392" s="120"/>
      <c r="CP392" s="120"/>
      <c r="CQ392" s="120"/>
      <c r="CR392" s="120"/>
      <c r="CS392" s="120"/>
      <c r="CT392" s="120"/>
    </row>
    <row r="393" spans="21:98" ht="15"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20"/>
      <c r="AV393" s="120"/>
      <c r="AW393" s="120"/>
      <c r="AX393" s="120"/>
      <c r="AY393" s="120"/>
      <c r="AZ393" s="120"/>
      <c r="BA393" s="120"/>
      <c r="BB393" s="120"/>
      <c r="BC393" s="120"/>
      <c r="BD393" s="120"/>
      <c r="BE393" s="120"/>
      <c r="BF393" s="120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20"/>
      <c r="BS393" s="120"/>
      <c r="BT393" s="120"/>
      <c r="BU393" s="120"/>
      <c r="BV393" s="120"/>
      <c r="BW393" s="120"/>
      <c r="BX393" s="120"/>
      <c r="BY393" s="120"/>
      <c r="BZ393" s="120"/>
      <c r="CA393" s="120"/>
      <c r="CB393" s="120"/>
      <c r="CC393" s="120"/>
      <c r="CD393" s="120"/>
      <c r="CE393" s="120"/>
      <c r="CF393" s="120"/>
      <c r="CG393" s="120"/>
      <c r="CH393" s="120"/>
      <c r="CI393" s="120"/>
      <c r="CJ393" s="120"/>
      <c r="CK393" s="120"/>
      <c r="CL393" s="120"/>
      <c r="CM393" s="120"/>
      <c r="CN393" s="120"/>
      <c r="CO393" s="120"/>
      <c r="CP393" s="120"/>
      <c r="CQ393" s="120"/>
      <c r="CR393" s="120"/>
      <c r="CS393" s="120"/>
      <c r="CT393" s="120"/>
    </row>
    <row r="394" spans="21:98" ht="15"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20"/>
      <c r="AV394" s="120"/>
      <c r="AW394" s="120"/>
      <c r="AX394" s="120"/>
      <c r="AY394" s="120"/>
      <c r="AZ394" s="120"/>
      <c r="BA394" s="120"/>
      <c r="BB394" s="120"/>
      <c r="BC394" s="120"/>
      <c r="BD394" s="120"/>
      <c r="BE394" s="120"/>
      <c r="BF394" s="120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20"/>
      <c r="BS394" s="120"/>
      <c r="BT394" s="120"/>
      <c r="BU394" s="120"/>
      <c r="BV394" s="120"/>
      <c r="BW394" s="120"/>
      <c r="BX394" s="120"/>
      <c r="BY394" s="120"/>
      <c r="BZ394" s="120"/>
      <c r="CA394" s="120"/>
      <c r="CB394" s="120"/>
      <c r="CC394" s="120"/>
      <c r="CD394" s="120"/>
      <c r="CE394" s="120"/>
      <c r="CF394" s="120"/>
      <c r="CG394" s="120"/>
      <c r="CH394" s="120"/>
      <c r="CI394" s="120"/>
      <c r="CJ394" s="120"/>
      <c r="CK394" s="120"/>
      <c r="CL394" s="120"/>
      <c r="CM394" s="120"/>
      <c r="CN394" s="120"/>
      <c r="CO394" s="120"/>
      <c r="CP394" s="120"/>
      <c r="CQ394" s="120"/>
      <c r="CR394" s="120"/>
      <c r="CS394" s="120"/>
      <c r="CT394" s="120"/>
    </row>
    <row r="395" spans="21:98" ht="15"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20"/>
      <c r="AV395" s="120"/>
      <c r="AW395" s="120"/>
      <c r="AX395" s="120"/>
      <c r="AY395" s="120"/>
      <c r="AZ395" s="120"/>
      <c r="BA395" s="120"/>
      <c r="BB395" s="120"/>
      <c r="BC395" s="120"/>
      <c r="BD395" s="120"/>
      <c r="BE395" s="120"/>
      <c r="BF395" s="120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20"/>
      <c r="BS395" s="120"/>
      <c r="BT395" s="120"/>
      <c r="BU395" s="120"/>
      <c r="BV395" s="120"/>
      <c r="BW395" s="120"/>
      <c r="BX395" s="120"/>
      <c r="BY395" s="120"/>
      <c r="BZ395" s="120"/>
      <c r="CA395" s="120"/>
      <c r="CB395" s="120"/>
      <c r="CC395" s="120"/>
      <c r="CD395" s="120"/>
      <c r="CE395" s="120"/>
      <c r="CF395" s="120"/>
      <c r="CG395" s="120"/>
      <c r="CH395" s="120"/>
      <c r="CI395" s="120"/>
      <c r="CJ395" s="120"/>
      <c r="CK395" s="120"/>
      <c r="CL395" s="120"/>
      <c r="CM395" s="120"/>
      <c r="CN395" s="120"/>
      <c r="CO395" s="120"/>
      <c r="CP395" s="120"/>
      <c r="CQ395" s="120"/>
      <c r="CR395" s="120"/>
      <c r="CS395" s="120"/>
      <c r="CT395" s="120"/>
    </row>
    <row r="396" spans="21:98" ht="15"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20"/>
      <c r="AV396" s="120"/>
      <c r="AW396" s="120"/>
      <c r="AX396" s="120"/>
      <c r="AY396" s="120"/>
      <c r="AZ396" s="120"/>
      <c r="BA396" s="120"/>
      <c r="BB396" s="120"/>
      <c r="BC396" s="120"/>
      <c r="BD396" s="120"/>
      <c r="BE396" s="120"/>
      <c r="BF396" s="120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20"/>
      <c r="BS396" s="120"/>
      <c r="BT396" s="120"/>
      <c r="BU396" s="120"/>
      <c r="BV396" s="120"/>
      <c r="BW396" s="120"/>
      <c r="BX396" s="120"/>
      <c r="BY396" s="120"/>
      <c r="BZ396" s="120"/>
      <c r="CA396" s="120"/>
      <c r="CB396" s="120"/>
      <c r="CC396" s="120"/>
      <c r="CD396" s="120"/>
      <c r="CE396" s="120"/>
      <c r="CF396" s="120"/>
      <c r="CG396" s="120"/>
      <c r="CH396" s="120"/>
      <c r="CI396" s="120"/>
      <c r="CJ396" s="120"/>
      <c r="CK396" s="120"/>
      <c r="CL396" s="120"/>
      <c r="CM396" s="120"/>
      <c r="CN396" s="120"/>
      <c r="CO396" s="120"/>
      <c r="CP396" s="120"/>
      <c r="CQ396" s="120"/>
      <c r="CR396" s="120"/>
      <c r="CS396" s="120"/>
      <c r="CT396" s="120"/>
    </row>
    <row r="397" spans="21:98" ht="15"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20"/>
      <c r="AV397" s="120"/>
      <c r="AW397" s="120"/>
      <c r="AX397" s="120"/>
      <c r="AY397" s="120"/>
      <c r="AZ397" s="120"/>
      <c r="BA397" s="120"/>
      <c r="BB397" s="120"/>
      <c r="BC397" s="120"/>
      <c r="BD397" s="120"/>
      <c r="BE397" s="120"/>
      <c r="BF397" s="120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20"/>
      <c r="BS397" s="120"/>
      <c r="BT397" s="120"/>
      <c r="BU397" s="120"/>
      <c r="BV397" s="120"/>
      <c r="BW397" s="120"/>
      <c r="BX397" s="120"/>
      <c r="BY397" s="120"/>
      <c r="BZ397" s="120"/>
      <c r="CA397" s="120"/>
      <c r="CB397" s="120"/>
      <c r="CC397" s="120"/>
      <c r="CD397" s="120"/>
      <c r="CE397" s="120"/>
      <c r="CF397" s="120"/>
      <c r="CG397" s="120"/>
      <c r="CH397" s="120"/>
      <c r="CI397" s="120"/>
      <c r="CJ397" s="120"/>
      <c r="CK397" s="120"/>
      <c r="CL397" s="120"/>
      <c r="CM397" s="120"/>
      <c r="CN397" s="120"/>
      <c r="CO397" s="120"/>
      <c r="CP397" s="120"/>
      <c r="CQ397" s="120"/>
      <c r="CR397" s="120"/>
      <c r="CS397" s="120"/>
      <c r="CT397" s="120"/>
    </row>
    <row r="398" spans="21:98" ht="15"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20"/>
      <c r="AV398" s="120"/>
      <c r="AW398" s="120"/>
      <c r="AX398" s="120"/>
      <c r="AY398" s="120"/>
      <c r="AZ398" s="120"/>
      <c r="BA398" s="120"/>
      <c r="BB398" s="120"/>
      <c r="BC398" s="120"/>
      <c r="BD398" s="120"/>
      <c r="BE398" s="120"/>
      <c r="BF398" s="120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20"/>
      <c r="BS398" s="120"/>
      <c r="BT398" s="120"/>
      <c r="BU398" s="120"/>
      <c r="BV398" s="120"/>
      <c r="BW398" s="120"/>
      <c r="BX398" s="120"/>
      <c r="BY398" s="120"/>
      <c r="BZ398" s="120"/>
      <c r="CA398" s="120"/>
      <c r="CB398" s="120"/>
      <c r="CC398" s="120"/>
      <c r="CD398" s="120"/>
      <c r="CE398" s="120"/>
      <c r="CF398" s="120"/>
      <c r="CG398" s="120"/>
      <c r="CH398" s="120"/>
      <c r="CI398" s="120"/>
      <c r="CJ398" s="120"/>
      <c r="CK398" s="120"/>
      <c r="CL398" s="120"/>
      <c r="CM398" s="120"/>
      <c r="CN398" s="120"/>
      <c r="CO398" s="120"/>
      <c r="CP398" s="120"/>
      <c r="CQ398" s="120"/>
      <c r="CR398" s="120"/>
      <c r="CS398" s="120"/>
      <c r="CT398" s="120"/>
    </row>
    <row r="399" spans="21:98" ht="15"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20"/>
      <c r="AV399" s="120"/>
      <c r="AW399" s="120"/>
      <c r="AX399" s="120"/>
      <c r="AY399" s="120"/>
      <c r="AZ399" s="120"/>
      <c r="BA399" s="120"/>
      <c r="BB399" s="120"/>
      <c r="BC399" s="120"/>
      <c r="BD399" s="120"/>
      <c r="BE399" s="120"/>
      <c r="BF399" s="120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20"/>
      <c r="BS399" s="120"/>
      <c r="BT399" s="120"/>
      <c r="BU399" s="120"/>
      <c r="BV399" s="120"/>
      <c r="BW399" s="120"/>
      <c r="BX399" s="120"/>
      <c r="BY399" s="120"/>
      <c r="BZ399" s="120"/>
      <c r="CA399" s="120"/>
      <c r="CB399" s="120"/>
      <c r="CC399" s="120"/>
      <c r="CD399" s="120"/>
      <c r="CE399" s="120"/>
      <c r="CF399" s="120"/>
      <c r="CG399" s="120"/>
      <c r="CH399" s="120"/>
      <c r="CI399" s="120"/>
      <c r="CJ399" s="120"/>
      <c r="CK399" s="120"/>
      <c r="CL399" s="120"/>
      <c r="CM399" s="120"/>
      <c r="CN399" s="120"/>
      <c r="CO399" s="120"/>
      <c r="CP399" s="120"/>
      <c r="CQ399" s="120"/>
      <c r="CR399" s="120"/>
      <c r="CS399" s="120"/>
      <c r="CT399" s="120"/>
    </row>
    <row r="400" spans="21:98" ht="15"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20"/>
      <c r="AV400" s="120"/>
      <c r="AW400" s="120"/>
      <c r="AX400" s="120"/>
      <c r="AY400" s="120"/>
      <c r="AZ400" s="120"/>
      <c r="BA400" s="120"/>
      <c r="BB400" s="120"/>
      <c r="BC400" s="120"/>
      <c r="BD400" s="120"/>
      <c r="BE400" s="120"/>
      <c r="BF400" s="120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20"/>
      <c r="BS400" s="120"/>
      <c r="BT400" s="120"/>
      <c r="BU400" s="120"/>
      <c r="BV400" s="120"/>
      <c r="BW400" s="120"/>
      <c r="BX400" s="120"/>
      <c r="BY400" s="120"/>
      <c r="BZ400" s="120"/>
      <c r="CA400" s="120"/>
      <c r="CB400" s="120"/>
      <c r="CC400" s="120"/>
      <c r="CD400" s="120"/>
      <c r="CE400" s="120"/>
      <c r="CF400" s="120"/>
      <c r="CG400" s="120"/>
      <c r="CH400" s="120"/>
      <c r="CI400" s="120"/>
      <c r="CJ400" s="120"/>
      <c r="CK400" s="120"/>
      <c r="CL400" s="120"/>
      <c r="CM400" s="120"/>
      <c r="CN400" s="120"/>
      <c r="CO400" s="120"/>
      <c r="CP400" s="120"/>
      <c r="CQ400" s="120"/>
      <c r="CR400" s="120"/>
      <c r="CS400" s="120"/>
      <c r="CT400" s="120"/>
    </row>
    <row r="401" spans="21:98" ht="15"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20"/>
      <c r="AV401" s="120"/>
      <c r="AW401" s="120"/>
      <c r="AX401" s="120"/>
      <c r="AY401" s="120"/>
      <c r="AZ401" s="120"/>
      <c r="BA401" s="120"/>
      <c r="BB401" s="120"/>
      <c r="BC401" s="120"/>
      <c r="BD401" s="120"/>
      <c r="BE401" s="120"/>
      <c r="BF401" s="120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20"/>
      <c r="BS401" s="120"/>
      <c r="BT401" s="120"/>
      <c r="BU401" s="120"/>
      <c r="BV401" s="120"/>
      <c r="BW401" s="120"/>
      <c r="BX401" s="120"/>
      <c r="BY401" s="120"/>
      <c r="BZ401" s="120"/>
      <c r="CA401" s="120"/>
      <c r="CB401" s="120"/>
      <c r="CC401" s="120"/>
      <c r="CD401" s="120"/>
      <c r="CE401" s="120"/>
      <c r="CF401" s="120"/>
      <c r="CG401" s="120"/>
      <c r="CH401" s="120"/>
      <c r="CI401" s="120"/>
      <c r="CJ401" s="120"/>
      <c r="CK401" s="120"/>
      <c r="CL401" s="120"/>
      <c r="CM401" s="120"/>
      <c r="CN401" s="120"/>
      <c r="CO401" s="120"/>
      <c r="CP401" s="120"/>
      <c r="CQ401" s="120"/>
      <c r="CR401" s="120"/>
      <c r="CS401" s="120"/>
      <c r="CT401" s="120"/>
    </row>
    <row r="402" spans="21:98" ht="15"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20"/>
      <c r="AV402" s="120"/>
      <c r="AW402" s="120"/>
      <c r="AX402" s="120"/>
      <c r="AY402" s="120"/>
      <c r="AZ402" s="120"/>
      <c r="BA402" s="120"/>
      <c r="BB402" s="120"/>
      <c r="BC402" s="120"/>
      <c r="BD402" s="120"/>
      <c r="BE402" s="120"/>
      <c r="BF402" s="120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20"/>
      <c r="BS402" s="120"/>
      <c r="BT402" s="120"/>
      <c r="BU402" s="120"/>
      <c r="BV402" s="120"/>
      <c r="BW402" s="120"/>
      <c r="BX402" s="120"/>
      <c r="BY402" s="120"/>
      <c r="BZ402" s="120"/>
      <c r="CA402" s="120"/>
      <c r="CB402" s="120"/>
      <c r="CC402" s="120"/>
      <c r="CD402" s="120"/>
      <c r="CE402" s="120"/>
      <c r="CF402" s="120"/>
      <c r="CG402" s="120"/>
      <c r="CH402" s="120"/>
      <c r="CI402" s="120"/>
      <c r="CJ402" s="120"/>
      <c r="CK402" s="120"/>
      <c r="CL402" s="120"/>
      <c r="CM402" s="120"/>
      <c r="CN402" s="120"/>
      <c r="CO402" s="120"/>
      <c r="CP402" s="120"/>
      <c r="CQ402" s="120"/>
      <c r="CR402" s="120"/>
      <c r="CS402" s="120"/>
      <c r="CT402" s="120"/>
    </row>
    <row r="403" spans="21:98" ht="15"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20"/>
      <c r="AV403" s="120"/>
      <c r="AW403" s="120"/>
      <c r="AX403" s="120"/>
      <c r="AY403" s="120"/>
      <c r="AZ403" s="120"/>
      <c r="BA403" s="120"/>
      <c r="BB403" s="120"/>
      <c r="BC403" s="120"/>
      <c r="BD403" s="120"/>
      <c r="BE403" s="120"/>
      <c r="BF403" s="120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20"/>
      <c r="BS403" s="120"/>
      <c r="BT403" s="120"/>
      <c r="BU403" s="120"/>
      <c r="BV403" s="120"/>
      <c r="BW403" s="120"/>
      <c r="BX403" s="120"/>
      <c r="BY403" s="120"/>
      <c r="BZ403" s="120"/>
      <c r="CA403" s="120"/>
      <c r="CB403" s="120"/>
      <c r="CC403" s="120"/>
      <c r="CD403" s="120"/>
      <c r="CE403" s="120"/>
      <c r="CF403" s="120"/>
      <c r="CG403" s="120"/>
      <c r="CH403" s="120"/>
      <c r="CI403" s="120"/>
      <c r="CJ403" s="120"/>
      <c r="CK403" s="120"/>
      <c r="CL403" s="120"/>
      <c r="CM403" s="120"/>
      <c r="CN403" s="120"/>
      <c r="CO403" s="120"/>
      <c r="CP403" s="120"/>
      <c r="CQ403" s="120"/>
      <c r="CR403" s="120"/>
      <c r="CS403" s="120"/>
      <c r="CT403" s="120"/>
    </row>
    <row r="404" spans="21:98" ht="15"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20"/>
      <c r="AV404" s="120"/>
      <c r="AW404" s="120"/>
      <c r="AX404" s="120"/>
      <c r="AY404" s="120"/>
      <c r="AZ404" s="120"/>
      <c r="BA404" s="120"/>
      <c r="BB404" s="120"/>
      <c r="BC404" s="120"/>
      <c r="BD404" s="120"/>
      <c r="BE404" s="120"/>
      <c r="BF404" s="120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20"/>
      <c r="BS404" s="120"/>
      <c r="BT404" s="120"/>
      <c r="BU404" s="120"/>
      <c r="BV404" s="120"/>
      <c r="BW404" s="120"/>
      <c r="BX404" s="120"/>
      <c r="BY404" s="120"/>
      <c r="BZ404" s="120"/>
      <c r="CA404" s="120"/>
      <c r="CB404" s="120"/>
      <c r="CC404" s="120"/>
      <c r="CD404" s="120"/>
      <c r="CE404" s="120"/>
      <c r="CF404" s="120"/>
      <c r="CG404" s="120"/>
      <c r="CH404" s="120"/>
      <c r="CI404" s="120"/>
      <c r="CJ404" s="120"/>
      <c r="CK404" s="120"/>
      <c r="CL404" s="120"/>
      <c r="CM404" s="120"/>
      <c r="CN404" s="120"/>
      <c r="CO404" s="120"/>
      <c r="CP404" s="120"/>
      <c r="CQ404" s="120"/>
      <c r="CR404" s="120"/>
      <c r="CS404" s="120"/>
      <c r="CT404" s="120"/>
    </row>
    <row r="405" spans="21:98" ht="15"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20"/>
      <c r="AV405" s="120"/>
      <c r="AW405" s="120"/>
      <c r="AX405" s="120"/>
      <c r="AY405" s="120"/>
      <c r="AZ405" s="120"/>
      <c r="BA405" s="120"/>
      <c r="BB405" s="120"/>
      <c r="BC405" s="120"/>
      <c r="BD405" s="120"/>
      <c r="BE405" s="120"/>
      <c r="BF405" s="120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20"/>
      <c r="BS405" s="120"/>
      <c r="BT405" s="120"/>
      <c r="BU405" s="120"/>
      <c r="BV405" s="120"/>
      <c r="BW405" s="120"/>
      <c r="BX405" s="120"/>
      <c r="BY405" s="120"/>
      <c r="BZ405" s="120"/>
      <c r="CA405" s="120"/>
      <c r="CB405" s="120"/>
      <c r="CC405" s="120"/>
      <c r="CD405" s="120"/>
      <c r="CE405" s="120"/>
      <c r="CF405" s="120"/>
      <c r="CG405" s="120"/>
      <c r="CH405" s="120"/>
      <c r="CI405" s="120"/>
      <c r="CJ405" s="120"/>
      <c r="CK405" s="120"/>
      <c r="CL405" s="120"/>
      <c r="CM405" s="120"/>
      <c r="CN405" s="120"/>
      <c r="CO405" s="120"/>
      <c r="CP405" s="120"/>
      <c r="CQ405" s="120"/>
      <c r="CR405" s="120"/>
      <c r="CS405" s="120"/>
      <c r="CT405" s="120"/>
    </row>
    <row r="406" spans="21:98" ht="15"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20"/>
      <c r="AV406" s="120"/>
      <c r="AW406" s="120"/>
      <c r="AX406" s="120"/>
      <c r="AY406" s="120"/>
      <c r="AZ406" s="120"/>
      <c r="BA406" s="120"/>
      <c r="BB406" s="120"/>
      <c r="BC406" s="120"/>
      <c r="BD406" s="120"/>
      <c r="BE406" s="120"/>
      <c r="BF406" s="120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20"/>
      <c r="BS406" s="120"/>
      <c r="BT406" s="120"/>
      <c r="BU406" s="120"/>
      <c r="BV406" s="120"/>
      <c r="BW406" s="120"/>
      <c r="BX406" s="120"/>
      <c r="BY406" s="120"/>
      <c r="BZ406" s="120"/>
      <c r="CA406" s="120"/>
      <c r="CB406" s="120"/>
      <c r="CC406" s="120"/>
      <c r="CD406" s="120"/>
      <c r="CE406" s="120"/>
      <c r="CF406" s="120"/>
      <c r="CG406" s="120"/>
      <c r="CH406" s="120"/>
      <c r="CI406" s="120"/>
      <c r="CJ406" s="120"/>
      <c r="CK406" s="120"/>
      <c r="CL406" s="120"/>
      <c r="CM406" s="120"/>
      <c r="CN406" s="120"/>
      <c r="CO406" s="120"/>
      <c r="CP406" s="120"/>
      <c r="CQ406" s="120"/>
      <c r="CR406" s="120"/>
      <c r="CS406" s="120"/>
      <c r="CT406" s="120"/>
    </row>
    <row r="407" spans="21:98" ht="15"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20"/>
      <c r="AV407" s="120"/>
      <c r="AW407" s="120"/>
      <c r="AX407" s="120"/>
      <c r="AY407" s="120"/>
      <c r="AZ407" s="120"/>
      <c r="BA407" s="120"/>
      <c r="BB407" s="120"/>
      <c r="BC407" s="120"/>
      <c r="BD407" s="120"/>
      <c r="BE407" s="120"/>
      <c r="BF407" s="120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20"/>
      <c r="BS407" s="120"/>
      <c r="BT407" s="120"/>
      <c r="BU407" s="120"/>
      <c r="BV407" s="120"/>
      <c r="BW407" s="120"/>
      <c r="BX407" s="120"/>
      <c r="BY407" s="120"/>
      <c r="BZ407" s="120"/>
      <c r="CA407" s="120"/>
      <c r="CB407" s="120"/>
      <c r="CC407" s="120"/>
      <c r="CD407" s="120"/>
      <c r="CE407" s="120"/>
      <c r="CF407" s="120"/>
      <c r="CG407" s="120"/>
      <c r="CH407" s="120"/>
      <c r="CI407" s="120"/>
      <c r="CJ407" s="120"/>
      <c r="CK407" s="120"/>
      <c r="CL407" s="120"/>
      <c r="CM407" s="120"/>
      <c r="CN407" s="120"/>
      <c r="CO407" s="120"/>
      <c r="CP407" s="120"/>
      <c r="CQ407" s="120"/>
      <c r="CR407" s="120"/>
      <c r="CS407" s="120"/>
      <c r="CT407" s="120"/>
    </row>
    <row r="408" spans="21:98" ht="15"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20"/>
      <c r="AV408" s="120"/>
      <c r="AW408" s="120"/>
      <c r="AX408" s="120"/>
      <c r="AY408" s="120"/>
      <c r="AZ408" s="120"/>
      <c r="BA408" s="120"/>
      <c r="BB408" s="120"/>
      <c r="BC408" s="120"/>
      <c r="BD408" s="120"/>
      <c r="BE408" s="120"/>
      <c r="BF408" s="120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20"/>
      <c r="BS408" s="120"/>
      <c r="BT408" s="120"/>
      <c r="BU408" s="120"/>
      <c r="BV408" s="120"/>
      <c r="BW408" s="120"/>
      <c r="BX408" s="120"/>
      <c r="BY408" s="120"/>
      <c r="BZ408" s="120"/>
      <c r="CA408" s="120"/>
      <c r="CB408" s="120"/>
      <c r="CC408" s="120"/>
      <c r="CD408" s="120"/>
      <c r="CE408" s="120"/>
      <c r="CF408" s="120"/>
      <c r="CG408" s="120"/>
      <c r="CH408" s="120"/>
      <c r="CI408" s="120"/>
      <c r="CJ408" s="120"/>
      <c r="CK408" s="120"/>
      <c r="CL408" s="120"/>
      <c r="CM408" s="120"/>
      <c r="CN408" s="120"/>
      <c r="CO408" s="120"/>
      <c r="CP408" s="120"/>
      <c r="CQ408" s="120"/>
      <c r="CR408" s="120"/>
      <c r="CS408" s="120"/>
      <c r="CT408" s="120"/>
    </row>
    <row r="409" spans="21:98" ht="15"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20"/>
      <c r="AV409" s="120"/>
      <c r="AW409" s="120"/>
      <c r="AX409" s="120"/>
      <c r="AY409" s="120"/>
      <c r="AZ409" s="120"/>
      <c r="BA409" s="120"/>
      <c r="BB409" s="120"/>
      <c r="BC409" s="120"/>
      <c r="BD409" s="120"/>
      <c r="BE409" s="120"/>
      <c r="BF409" s="120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20"/>
      <c r="BS409" s="120"/>
      <c r="BT409" s="120"/>
      <c r="BU409" s="120"/>
      <c r="BV409" s="120"/>
      <c r="BW409" s="120"/>
      <c r="BX409" s="120"/>
      <c r="BY409" s="120"/>
      <c r="BZ409" s="120"/>
      <c r="CA409" s="120"/>
      <c r="CB409" s="120"/>
      <c r="CC409" s="120"/>
      <c r="CD409" s="120"/>
      <c r="CE409" s="120"/>
      <c r="CF409" s="120"/>
      <c r="CG409" s="120"/>
      <c r="CH409" s="120"/>
      <c r="CI409" s="120"/>
      <c r="CJ409" s="120"/>
      <c r="CK409" s="120"/>
      <c r="CL409" s="120"/>
      <c r="CM409" s="120"/>
      <c r="CN409" s="120"/>
      <c r="CO409" s="120"/>
      <c r="CP409" s="120"/>
      <c r="CQ409" s="120"/>
      <c r="CR409" s="120"/>
      <c r="CS409" s="120"/>
      <c r="CT409" s="120"/>
    </row>
    <row r="410" spans="21:98" ht="15"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20"/>
      <c r="AV410" s="120"/>
      <c r="AW410" s="120"/>
      <c r="AX410" s="120"/>
      <c r="AY410" s="120"/>
      <c r="AZ410" s="120"/>
      <c r="BA410" s="120"/>
      <c r="BB410" s="120"/>
      <c r="BC410" s="120"/>
      <c r="BD410" s="120"/>
      <c r="BE410" s="120"/>
      <c r="BF410" s="120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20"/>
      <c r="BS410" s="120"/>
      <c r="BT410" s="120"/>
      <c r="BU410" s="120"/>
      <c r="BV410" s="120"/>
      <c r="BW410" s="120"/>
      <c r="BX410" s="120"/>
      <c r="BY410" s="120"/>
      <c r="BZ410" s="120"/>
      <c r="CA410" s="120"/>
      <c r="CB410" s="120"/>
      <c r="CC410" s="120"/>
      <c r="CD410" s="120"/>
      <c r="CE410" s="120"/>
      <c r="CF410" s="120"/>
      <c r="CG410" s="120"/>
      <c r="CH410" s="120"/>
      <c r="CI410" s="120"/>
      <c r="CJ410" s="120"/>
      <c r="CK410" s="120"/>
      <c r="CL410" s="120"/>
      <c r="CM410" s="120"/>
      <c r="CN410" s="120"/>
      <c r="CO410" s="120"/>
      <c r="CP410" s="120"/>
      <c r="CQ410" s="120"/>
      <c r="CR410" s="120"/>
      <c r="CS410" s="120"/>
      <c r="CT410" s="120"/>
    </row>
    <row r="411" spans="21:98" ht="15"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20"/>
      <c r="AV411" s="120"/>
      <c r="AW411" s="120"/>
      <c r="AX411" s="120"/>
      <c r="AY411" s="120"/>
      <c r="AZ411" s="120"/>
      <c r="BA411" s="120"/>
      <c r="BB411" s="120"/>
      <c r="BC411" s="120"/>
      <c r="BD411" s="120"/>
      <c r="BE411" s="120"/>
      <c r="BF411" s="120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20"/>
      <c r="BS411" s="120"/>
      <c r="BT411" s="120"/>
      <c r="BU411" s="120"/>
      <c r="BV411" s="120"/>
      <c r="BW411" s="120"/>
      <c r="BX411" s="120"/>
      <c r="BY411" s="120"/>
      <c r="BZ411" s="120"/>
      <c r="CA411" s="120"/>
      <c r="CB411" s="120"/>
      <c r="CC411" s="120"/>
      <c r="CD411" s="120"/>
      <c r="CE411" s="120"/>
      <c r="CF411" s="120"/>
      <c r="CG411" s="120"/>
      <c r="CH411" s="120"/>
      <c r="CI411" s="120"/>
      <c r="CJ411" s="120"/>
      <c r="CK411" s="120"/>
      <c r="CL411" s="120"/>
      <c r="CM411" s="120"/>
      <c r="CN411" s="120"/>
      <c r="CO411" s="120"/>
      <c r="CP411" s="120"/>
      <c r="CQ411" s="120"/>
      <c r="CR411" s="120"/>
      <c r="CS411" s="120"/>
      <c r="CT411" s="120"/>
    </row>
    <row r="412" spans="21:98" ht="15"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20"/>
      <c r="AV412" s="120"/>
      <c r="AW412" s="120"/>
      <c r="AX412" s="120"/>
      <c r="AY412" s="120"/>
      <c r="AZ412" s="120"/>
      <c r="BA412" s="120"/>
      <c r="BB412" s="120"/>
      <c r="BC412" s="120"/>
      <c r="BD412" s="120"/>
      <c r="BE412" s="120"/>
      <c r="BF412" s="120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20"/>
      <c r="BS412" s="120"/>
      <c r="BT412" s="120"/>
      <c r="BU412" s="120"/>
      <c r="BV412" s="120"/>
      <c r="BW412" s="120"/>
      <c r="BX412" s="120"/>
      <c r="BY412" s="120"/>
      <c r="BZ412" s="120"/>
      <c r="CA412" s="120"/>
      <c r="CB412" s="120"/>
      <c r="CC412" s="120"/>
      <c r="CD412" s="120"/>
      <c r="CE412" s="120"/>
      <c r="CF412" s="120"/>
      <c r="CG412" s="120"/>
      <c r="CH412" s="120"/>
      <c r="CI412" s="120"/>
      <c r="CJ412" s="120"/>
      <c r="CK412" s="120"/>
      <c r="CL412" s="120"/>
      <c r="CM412" s="120"/>
      <c r="CN412" s="120"/>
      <c r="CO412" s="120"/>
      <c r="CP412" s="120"/>
      <c r="CQ412" s="120"/>
      <c r="CR412" s="120"/>
      <c r="CS412" s="120"/>
      <c r="CT412" s="120"/>
    </row>
    <row r="413" spans="21:98" ht="15"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20"/>
      <c r="AV413" s="120"/>
      <c r="AW413" s="120"/>
      <c r="AX413" s="120"/>
      <c r="AY413" s="120"/>
      <c r="AZ413" s="120"/>
      <c r="BA413" s="120"/>
      <c r="BB413" s="120"/>
      <c r="BC413" s="120"/>
      <c r="BD413" s="120"/>
      <c r="BE413" s="120"/>
      <c r="BF413" s="120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20"/>
      <c r="BS413" s="120"/>
      <c r="BT413" s="120"/>
      <c r="BU413" s="120"/>
      <c r="BV413" s="120"/>
      <c r="BW413" s="120"/>
      <c r="BX413" s="120"/>
      <c r="BY413" s="120"/>
      <c r="BZ413" s="120"/>
      <c r="CA413" s="120"/>
      <c r="CB413" s="120"/>
      <c r="CC413" s="120"/>
      <c r="CD413" s="120"/>
      <c r="CE413" s="120"/>
      <c r="CF413" s="120"/>
      <c r="CG413" s="120"/>
      <c r="CH413" s="120"/>
      <c r="CI413" s="120"/>
      <c r="CJ413" s="120"/>
      <c r="CK413" s="120"/>
      <c r="CL413" s="120"/>
      <c r="CM413" s="120"/>
      <c r="CN413" s="120"/>
      <c r="CO413" s="120"/>
      <c r="CP413" s="120"/>
      <c r="CQ413" s="120"/>
      <c r="CR413" s="120"/>
      <c r="CS413" s="120"/>
      <c r="CT413" s="120"/>
    </row>
    <row r="414" spans="21:98" ht="15"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20"/>
      <c r="AV414" s="120"/>
      <c r="AW414" s="120"/>
      <c r="AX414" s="120"/>
      <c r="AY414" s="120"/>
      <c r="AZ414" s="120"/>
      <c r="BA414" s="120"/>
      <c r="BB414" s="120"/>
      <c r="BC414" s="120"/>
      <c r="BD414" s="120"/>
      <c r="BE414" s="120"/>
      <c r="BF414" s="120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20"/>
      <c r="BS414" s="120"/>
      <c r="BT414" s="120"/>
      <c r="BU414" s="120"/>
      <c r="BV414" s="120"/>
      <c r="BW414" s="120"/>
      <c r="BX414" s="120"/>
      <c r="BY414" s="120"/>
      <c r="BZ414" s="120"/>
      <c r="CA414" s="120"/>
      <c r="CB414" s="120"/>
      <c r="CC414" s="120"/>
      <c r="CD414" s="120"/>
      <c r="CE414" s="120"/>
      <c r="CF414" s="120"/>
      <c r="CG414" s="120"/>
      <c r="CH414" s="120"/>
      <c r="CI414" s="120"/>
      <c r="CJ414" s="120"/>
      <c r="CK414" s="120"/>
      <c r="CL414" s="120"/>
      <c r="CM414" s="120"/>
      <c r="CN414" s="120"/>
      <c r="CO414" s="120"/>
      <c r="CP414" s="120"/>
      <c r="CQ414" s="120"/>
      <c r="CR414" s="120"/>
      <c r="CS414" s="120"/>
      <c r="CT414" s="120"/>
    </row>
    <row r="415" spans="21:98" ht="15"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20"/>
      <c r="AV415" s="120"/>
      <c r="AW415" s="120"/>
      <c r="AX415" s="120"/>
      <c r="AY415" s="120"/>
      <c r="AZ415" s="120"/>
      <c r="BA415" s="120"/>
      <c r="BB415" s="120"/>
      <c r="BC415" s="120"/>
      <c r="BD415" s="120"/>
      <c r="BE415" s="120"/>
      <c r="BF415" s="120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20"/>
      <c r="BS415" s="120"/>
      <c r="BT415" s="120"/>
      <c r="BU415" s="120"/>
      <c r="BV415" s="120"/>
      <c r="BW415" s="120"/>
      <c r="BX415" s="120"/>
      <c r="BY415" s="120"/>
      <c r="BZ415" s="120"/>
      <c r="CA415" s="120"/>
      <c r="CB415" s="120"/>
      <c r="CC415" s="120"/>
      <c r="CD415" s="120"/>
      <c r="CE415" s="120"/>
      <c r="CF415" s="120"/>
      <c r="CG415" s="120"/>
      <c r="CH415" s="120"/>
      <c r="CI415" s="120"/>
      <c r="CJ415" s="120"/>
      <c r="CK415" s="120"/>
      <c r="CL415" s="120"/>
      <c r="CM415" s="120"/>
      <c r="CN415" s="120"/>
      <c r="CO415" s="120"/>
      <c r="CP415" s="120"/>
      <c r="CQ415" s="120"/>
      <c r="CR415" s="120"/>
      <c r="CS415" s="120"/>
      <c r="CT415" s="120"/>
    </row>
    <row r="416" spans="21:98" ht="15"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20"/>
      <c r="AV416" s="120"/>
      <c r="AW416" s="120"/>
      <c r="AX416" s="120"/>
      <c r="AY416" s="120"/>
      <c r="AZ416" s="120"/>
      <c r="BA416" s="120"/>
      <c r="BB416" s="120"/>
      <c r="BC416" s="120"/>
      <c r="BD416" s="120"/>
      <c r="BE416" s="120"/>
      <c r="BF416" s="120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20"/>
      <c r="BS416" s="120"/>
      <c r="BT416" s="120"/>
      <c r="BU416" s="120"/>
      <c r="BV416" s="120"/>
      <c r="BW416" s="120"/>
      <c r="BX416" s="120"/>
      <c r="BY416" s="120"/>
      <c r="BZ416" s="120"/>
      <c r="CA416" s="120"/>
      <c r="CB416" s="120"/>
      <c r="CC416" s="120"/>
      <c r="CD416" s="120"/>
      <c r="CE416" s="120"/>
      <c r="CF416" s="120"/>
      <c r="CG416" s="120"/>
      <c r="CH416" s="120"/>
      <c r="CI416" s="120"/>
      <c r="CJ416" s="120"/>
      <c r="CK416" s="120"/>
      <c r="CL416" s="120"/>
      <c r="CM416" s="120"/>
      <c r="CN416" s="120"/>
      <c r="CO416" s="120"/>
      <c r="CP416" s="120"/>
      <c r="CQ416" s="120"/>
      <c r="CR416" s="120"/>
      <c r="CS416" s="120"/>
      <c r="CT416" s="120"/>
    </row>
    <row r="417" spans="21:98" ht="15"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20"/>
      <c r="AV417" s="120"/>
      <c r="AW417" s="120"/>
      <c r="AX417" s="120"/>
      <c r="AY417" s="120"/>
      <c r="AZ417" s="120"/>
      <c r="BA417" s="120"/>
      <c r="BB417" s="120"/>
      <c r="BC417" s="120"/>
      <c r="BD417" s="120"/>
      <c r="BE417" s="120"/>
      <c r="BF417" s="120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20"/>
      <c r="BS417" s="120"/>
      <c r="BT417" s="120"/>
      <c r="BU417" s="120"/>
      <c r="BV417" s="120"/>
      <c r="BW417" s="120"/>
      <c r="BX417" s="120"/>
      <c r="BY417" s="120"/>
      <c r="BZ417" s="120"/>
      <c r="CA417" s="120"/>
      <c r="CB417" s="120"/>
      <c r="CC417" s="120"/>
      <c r="CD417" s="120"/>
      <c r="CE417" s="120"/>
      <c r="CF417" s="120"/>
      <c r="CG417" s="120"/>
      <c r="CH417" s="120"/>
      <c r="CI417" s="120"/>
      <c r="CJ417" s="120"/>
      <c r="CK417" s="120"/>
      <c r="CL417" s="120"/>
      <c r="CM417" s="120"/>
      <c r="CN417" s="120"/>
      <c r="CO417" s="120"/>
      <c r="CP417" s="120"/>
      <c r="CQ417" s="120"/>
      <c r="CR417" s="120"/>
      <c r="CS417" s="120"/>
      <c r="CT417" s="120"/>
    </row>
    <row r="418" spans="21:98" ht="15"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20"/>
      <c r="AV418" s="120"/>
      <c r="AW418" s="120"/>
      <c r="AX418" s="120"/>
      <c r="AY418" s="120"/>
      <c r="AZ418" s="120"/>
      <c r="BA418" s="120"/>
      <c r="BB418" s="120"/>
      <c r="BC418" s="120"/>
      <c r="BD418" s="120"/>
      <c r="BE418" s="120"/>
      <c r="BF418" s="120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20"/>
      <c r="BS418" s="120"/>
      <c r="BT418" s="120"/>
      <c r="BU418" s="120"/>
      <c r="BV418" s="120"/>
      <c r="BW418" s="120"/>
      <c r="BX418" s="120"/>
      <c r="BY418" s="120"/>
      <c r="BZ418" s="120"/>
      <c r="CA418" s="120"/>
      <c r="CB418" s="120"/>
      <c r="CC418" s="120"/>
      <c r="CD418" s="120"/>
      <c r="CE418" s="120"/>
      <c r="CF418" s="120"/>
      <c r="CG418" s="120"/>
      <c r="CH418" s="120"/>
      <c r="CI418" s="120"/>
      <c r="CJ418" s="120"/>
      <c r="CK418" s="120"/>
      <c r="CL418" s="120"/>
      <c r="CM418" s="120"/>
      <c r="CN418" s="120"/>
      <c r="CO418" s="120"/>
      <c r="CP418" s="120"/>
      <c r="CQ418" s="120"/>
      <c r="CR418" s="120"/>
      <c r="CS418" s="120"/>
      <c r="CT418" s="120"/>
    </row>
    <row r="419" spans="21:98" ht="15"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20"/>
      <c r="AV419" s="120"/>
      <c r="AW419" s="120"/>
      <c r="AX419" s="120"/>
      <c r="AY419" s="120"/>
      <c r="AZ419" s="120"/>
      <c r="BA419" s="120"/>
      <c r="BB419" s="120"/>
      <c r="BC419" s="120"/>
      <c r="BD419" s="120"/>
      <c r="BE419" s="120"/>
      <c r="BF419" s="120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20"/>
      <c r="BS419" s="120"/>
      <c r="BT419" s="120"/>
      <c r="BU419" s="120"/>
      <c r="BV419" s="120"/>
      <c r="BW419" s="120"/>
      <c r="BX419" s="120"/>
      <c r="BY419" s="120"/>
      <c r="BZ419" s="120"/>
      <c r="CA419" s="120"/>
      <c r="CB419" s="120"/>
      <c r="CC419" s="120"/>
      <c r="CD419" s="120"/>
      <c r="CE419" s="120"/>
      <c r="CF419" s="120"/>
      <c r="CG419" s="120"/>
      <c r="CH419" s="120"/>
      <c r="CI419" s="120"/>
      <c r="CJ419" s="120"/>
      <c r="CK419" s="120"/>
      <c r="CL419" s="120"/>
      <c r="CM419" s="120"/>
      <c r="CN419" s="120"/>
      <c r="CO419" s="120"/>
      <c r="CP419" s="120"/>
      <c r="CQ419" s="120"/>
      <c r="CR419" s="120"/>
      <c r="CS419" s="120"/>
      <c r="CT419" s="120"/>
    </row>
    <row r="420" spans="21:98" ht="15"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20"/>
      <c r="AV420" s="120"/>
      <c r="AW420" s="120"/>
      <c r="AX420" s="120"/>
      <c r="AY420" s="120"/>
      <c r="AZ420" s="120"/>
      <c r="BA420" s="120"/>
      <c r="BB420" s="120"/>
      <c r="BC420" s="120"/>
      <c r="BD420" s="120"/>
      <c r="BE420" s="120"/>
      <c r="BF420" s="120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20"/>
      <c r="BS420" s="120"/>
      <c r="BT420" s="120"/>
      <c r="BU420" s="120"/>
      <c r="BV420" s="120"/>
      <c r="BW420" s="120"/>
      <c r="BX420" s="120"/>
      <c r="BY420" s="120"/>
      <c r="BZ420" s="120"/>
      <c r="CA420" s="120"/>
      <c r="CB420" s="120"/>
      <c r="CC420" s="120"/>
      <c r="CD420" s="120"/>
      <c r="CE420" s="120"/>
      <c r="CF420" s="120"/>
      <c r="CG420" s="120"/>
      <c r="CH420" s="120"/>
      <c r="CI420" s="120"/>
      <c r="CJ420" s="120"/>
      <c r="CK420" s="120"/>
      <c r="CL420" s="120"/>
      <c r="CM420" s="120"/>
      <c r="CN420" s="120"/>
      <c r="CO420" s="120"/>
      <c r="CP420" s="120"/>
      <c r="CQ420" s="120"/>
      <c r="CR420" s="120"/>
      <c r="CS420" s="120"/>
      <c r="CT420" s="120"/>
    </row>
    <row r="421" spans="21:98" ht="15"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20"/>
      <c r="AV421" s="120"/>
      <c r="AW421" s="120"/>
      <c r="AX421" s="120"/>
      <c r="AY421" s="120"/>
      <c r="AZ421" s="120"/>
      <c r="BA421" s="120"/>
      <c r="BB421" s="120"/>
      <c r="BC421" s="120"/>
      <c r="BD421" s="120"/>
      <c r="BE421" s="120"/>
      <c r="BF421" s="120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20"/>
      <c r="BS421" s="120"/>
      <c r="BT421" s="120"/>
      <c r="BU421" s="120"/>
      <c r="BV421" s="120"/>
      <c r="BW421" s="120"/>
      <c r="BX421" s="120"/>
      <c r="BY421" s="120"/>
      <c r="BZ421" s="120"/>
      <c r="CA421" s="120"/>
      <c r="CB421" s="120"/>
      <c r="CC421" s="120"/>
      <c r="CD421" s="120"/>
      <c r="CE421" s="120"/>
      <c r="CF421" s="120"/>
      <c r="CG421" s="120"/>
      <c r="CH421" s="120"/>
      <c r="CI421" s="120"/>
      <c r="CJ421" s="120"/>
      <c r="CK421" s="120"/>
      <c r="CL421" s="120"/>
      <c r="CM421" s="120"/>
      <c r="CN421" s="120"/>
      <c r="CO421" s="120"/>
      <c r="CP421" s="120"/>
      <c r="CQ421" s="120"/>
      <c r="CR421" s="120"/>
      <c r="CS421" s="120"/>
      <c r="CT421" s="120"/>
    </row>
    <row r="422" spans="21:98" ht="15"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20"/>
      <c r="AV422" s="120"/>
      <c r="AW422" s="120"/>
      <c r="AX422" s="120"/>
      <c r="AY422" s="120"/>
      <c r="AZ422" s="120"/>
      <c r="BA422" s="120"/>
      <c r="BB422" s="120"/>
      <c r="BC422" s="120"/>
      <c r="BD422" s="120"/>
      <c r="BE422" s="120"/>
      <c r="BF422" s="120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20"/>
      <c r="BS422" s="120"/>
      <c r="BT422" s="120"/>
      <c r="BU422" s="120"/>
      <c r="BV422" s="120"/>
      <c r="BW422" s="120"/>
      <c r="BX422" s="120"/>
      <c r="BY422" s="120"/>
      <c r="BZ422" s="120"/>
      <c r="CA422" s="120"/>
      <c r="CB422" s="120"/>
      <c r="CC422" s="120"/>
      <c r="CD422" s="120"/>
      <c r="CE422" s="120"/>
      <c r="CF422" s="120"/>
      <c r="CG422" s="120"/>
      <c r="CH422" s="120"/>
      <c r="CI422" s="120"/>
      <c r="CJ422" s="120"/>
      <c r="CK422" s="120"/>
      <c r="CL422" s="120"/>
      <c r="CM422" s="120"/>
      <c r="CN422" s="120"/>
      <c r="CO422" s="120"/>
      <c r="CP422" s="120"/>
      <c r="CQ422" s="120"/>
      <c r="CR422" s="120"/>
      <c r="CS422" s="120"/>
      <c r="CT422" s="120"/>
    </row>
    <row r="423" spans="21:98" ht="15"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20"/>
      <c r="AV423" s="120"/>
      <c r="AW423" s="120"/>
      <c r="AX423" s="120"/>
      <c r="AY423" s="120"/>
      <c r="AZ423" s="120"/>
      <c r="BA423" s="120"/>
      <c r="BB423" s="120"/>
      <c r="BC423" s="120"/>
      <c r="BD423" s="120"/>
      <c r="BE423" s="120"/>
      <c r="BF423" s="120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20"/>
      <c r="BS423" s="120"/>
      <c r="BT423" s="120"/>
      <c r="BU423" s="120"/>
      <c r="BV423" s="120"/>
      <c r="BW423" s="120"/>
      <c r="BX423" s="120"/>
      <c r="BY423" s="120"/>
      <c r="BZ423" s="120"/>
      <c r="CA423" s="120"/>
      <c r="CB423" s="120"/>
      <c r="CC423" s="120"/>
      <c r="CD423" s="120"/>
      <c r="CE423" s="120"/>
      <c r="CF423" s="120"/>
      <c r="CG423" s="120"/>
      <c r="CH423" s="120"/>
      <c r="CI423" s="120"/>
      <c r="CJ423" s="120"/>
      <c r="CK423" s="120"/>
      <c r="CL423" s="120"/>
      <c r="CM423" s="120"/>
      <c r="CN423" s="120"/>
      <c r="CO423" s="120"/>
      <c r="CP423" s="120"/>
      <c r="CQ423" s="120"/>
      <c r="CR423" s="120"/>
      <c r="CS423" s="120"/>
      <c r="CT423" s="120"/>
    </row>
    <row r="424" spans="21:98" ht="15"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20"/>
      <c r="AV424" s="120"/>
      <c r="AW424" s="120"/>
      <c r="AX424" s="120"/>
      <c r="AY424" s="120"/>
      <c r="AZ424" s="120"/>
      <c r="BA424" s="120"/>
      <c r="BB424" s="120"/>
      <c r="BC424" s="120"/>
      <c r="BD424" s="120"/>
      <c r="BE424" s="120"/>
      <c r="BF424" s="120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20"/>
      <c r="BS424" s="120"/>
      <c r="BT424" s="120"/>
      <c r="BU424" s="120"/>
      <c r="BV424" s="120"/>
      <c r="BW424" s="120"/>
      <c r="BX424" s="120"/>
      <c r="BY424" s="120"/>
      <c r="BZ424" s="120"/>
      <c r="CA424" s="120"/>
      <c r="CB424" s="120"/>
      <c r="CC424" s="120"/>
      <c r="CD424" s="120"/>
      <c r="CE424" s="120"/>
      <c r="CF424" s="120"/>
      <c r="CG424" s="120"/>
      <c r="CH424" s="120"/>
      <c r="CI424" s="120"/>
      <c r="CJ424" s="120"/>
      <c r="CK424" s="120"/>
      <c r="CL424" s="120"/>
      <c r="CM424" s="120"/>
      <c r="CN424" s="120"/>
      <c r="CO424" s="120"/>
      <c r="CP424" s="120"/>
      <c r="CQ424" s="120"/>
      <c r="CR424" s="120"/>
      <c r="CS424" s="120"/>
      <c r="CT424" s="120"/>
    </row>
    <row r="425" spans="21:98" ht="15"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20"/>
      <c r="AV425" s="120"/>
      <c r="AW425" s="120"/>
      <c r="AX425" s="120"/>
      <c r="AY425" s="120"/>
      <c r="AZ425" s="120"/>
      <c r="BA425" s="120"/>
      <c r="BB425" s="120"/>
      <c r="BC425" s="120"/>
      <c r="BD425" s="120"/>
      <c r="BE425" s="120"/>
      <c r="BF425" s="120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20"/>
      <c r="BS425" s="120"/>
      <c r="BT425" s="120"/>
      <c r="BU425" s="120"/>
      <c r="BV425" s="120"/>
      <c r="BW425" s="120"/>
      <c r="BX425" s="120"/>
      <c r="BY425" s="120"/>
      <c r="BZ425" s="120"/>
      <c r="CA425" s="120"/>
      <c r="CB425" s="120"/>
      <c r="CC425" s="120"/>
      <c r="CD425" s="120"/>
      <c r="CE425" s="120"/>
      <c r="CF425" s="120"/>
      <c r="CG425" s="120"/>
      <c r="CH425" s="120"/>
      <c r="CI425" s="120"/>
      <c r="CJ425" s="120"/>
      <c r="CK425" s="120"/>
      <c r="CL425" s="120"/>
      <c r="CM425" s="120"/>
      <c r="CN425" s="120"/>
      <c r="CO425" s="120"/>
      <c r="CP425" s="120"/>
      <c r="CQ425" s="120"/>
      <c r="CR425" s="120"/>
      <c r="CS425" s="120"/>
      <c r="CT425" s="120"/>
    </row>
    <row r="426" spans="21:98" ht="15"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20"/>
      <c r="AV426" s="120"/>
      <c r="AW426" s="120"/>
      <c r="AX426" s="120"/>
      <c r="AY426" s="120"/>
      <c r="AZ426" s="120"/>
      <c r="BA426" s="120"/>
      <c r="BB426" s="120"/>
      <c r="BC426" s="120"/>
      <c r="BD426" s="120"/>
      <c r="BE426" s="120"/>
      <c r="BF426" s="120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20"/>
      <c r="BS426" s="120"/>
      <c r="BT426" s="120"/>
      <c r="BU426" s="120"/>
      <c r="BV426" s="120"/>
      <c r="BW426" s="120"/>
      <c r="BX426" s="120"/>
      <c r="BY426" s="120"/>
      <c r="BZ426" s="120"/>
      <c r="CA426" s="120"/>
      <c r="CB426" s="120"/>
      <c r="CC426" s="120"/>
      <c r="CD426" s="120"/>
      <c r="CE426" s="120"/>
      <c r="CF426" s="120"/>
      <c r="CG426" s="120"/>
      <c r="CH426" s="120"/>
      <c r="CI426" s="120"/>
      <c r="CJ426" s="120"/>
      <c r="CK426" s="120"/>
      <c r="CL426" s="120"/>
      <c r="CM426" s="120"/>
      <c r="CN426" s="120"/>
      <c r="CO426" s="120"/>
      <c r="CP426" s="120"/>
      <c r="CQ426" s="120"/>
      <c r="CR426" s="120"/>
      <c r="CS426" s="120"/>
      <c r="CT426" s="120"/>
    </row>
    <row r="427" spans="21:98" ht="15"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20"/>
      <c r="AV427" s="120"/>
      <c r="AW427" s="120"/>
      <c r="AX427" s="120"/>
      <c r="AY427" s="120"/>
      <c r="AZ427" s="120"/>
      <c r="BA427" s="120"/>
      <c r="BB427" s="120"/>
      <c r="BC427" s="120"/>
      <c r="BD427" s="120"/>
      <c r="BE427" s="120"/>
      <c r="BF427" s="120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20"/>
      <c r="BS427" s="120"/>
      <c r="BT427" s="120"/>
      <c r="BU427" s="120"/>
      <c r="BV427" s="120"/>
      <c r="BW427" s="120"/>
      <c r="BX427" s="120"/>
      <c r="BY427" s="120"/>
      <c r="BZ427" s="120"/>
      <c r="CA427" s="120"/>
      <c r="CB427" s="120"/>
      <c r="CC427" s="120"/>
      <c r="CD427" s="120"/>
      <c r="CE427" s="120"/>
      <c r="CF427" s="120"/>
      <c r="CG427" s="120"/>
      <c r="CH427" s="120"/>
      <c r="CI427" s="120"/>
      <c r="CJ427" s="120"/>
      <c r="CK427" s="120"/>
      <c r="CL427" s="120"/>
      <c r="CM427" s="120"/>
      <c r="CN427" s="120"/>
      <c r="CO427" s="120"/>
      <c r="CP427" s="120"/>
      <c r="CQ427" s="120"/>
      <c r="CR427" s="120"/>
      <c r="CS427" s="120"/>
      <c r="CT427" s="120"/>
    </row>
    <row r="428" spans="21:98" ht="15"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20"/>
      <c r="AV428" s="120"/>
      <c r="AW428" s="120"/>
      <c r="AX428" s="120"/>
      <c r="AY428" s="120"/>
      <c r="AZ428" s="120"/>
      <c r="BA428" s="120"/>
      <c r="BB428" s="120"/>
      <c r="BC428" s="120"/>
      <c r="BD428" s="120"/>
      <c r="BE428" s="120"/>
      <c r="BF428" s="120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20"/>
      <c r="BS428" s="120"/>
      <c r="BT428" s="120"/>
      <c r="BU428" s="120"/>
      <c r="BV428" s="120"/>
      <c r="BW428" s="120"/>
      <c r="BX428" s="120"/>
      <c r="BY428" s="120"/>
      <c r="BZ428" s="120"/>
      <c r="CA428" s="120"/>
      <c r="CB428" s="120"/>
      <c r="CC428" s="120"/>
      <c r="CD428" s="120"/>
      <c r="CE428" s="120"/>
      <c r="CF428" s="120"/>
      <c r="CG428" s="120"/>
      <c r="CH428" s="120"/>
      <c r="CI428" s="120"/>
      <c r="CJ428" s="120"/>
      <c r="CK428" s="120"/>
      <c r="CL428" s="120"/>
      <c r="CM428" s="120"/>
      <c r="CN428" s="120"/>
      <c r="CO428" s="120"/>
      <c r="CP428" s="120"/>
      <c r="CQ428" s="120"/>
      <c r="CR428" s="120"/>
      <c r="CS428" s="120"/>
      <c r="CT428" s="120"/>
    </row>
    <row r="429" spans="21:98" ht="15"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20"/>
      <c r="AV429" s="120"/>
      <c r="AW429" s="120"/>
      <c r="AX429" s="120"/>
      <c r="AY429" s="120"/>
      <c r="AZ429" s="120"/>
      <c r="BA429" s="120"/>
      <c r="BB429" s="120"/>
      <c r="BC429" s="120"/>
      <c r="BD429" s="120"/>
      <c r="BE429" s="120"/>
      <c r="BF429" s="120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20"/>
      <c r="BS429" s="120"/>
      <c r="BT429" s="120"/>
      <c r="BU429" s="120"/>
      <c r="BV429" s="120"/>
      <c r="BW429" s="120"/>
      <c r="BX429" s="120"/>
      <c r="BY429" s="120"/>
      <c r="BZ429" s="120"/>
      <c r="CA429" s="120"/>
      <c r="CB429" s="120"/>
      <c r="CC429" s="120"/>
      <c r="CD429" s="120"/>
      <c r="CE429" s="120"/>
      <c r="CF429" s="120"/>
      <c r="CG429" s="120"/>
      <c r="CH429" s="120"/>
      <c r="CI429" s="120"/>
      <c r="CJ429" s="120"/>
      <c r="CK429" s="120"/>
      <c r="CL429" s="120"/>
      <c r="CM429" s="120"/>
      <c r="CN429" s="120"/>
      <c r="CO429" s="120"/>
      <c r="CP429" s="120"/>
      <c r="CQ429" s="120"/>
      <c r="CR429" s="120"/>
      <c r="CS429" s="120"/>
      <c r="CT429" s="120"/>
    </row>
    <row r="430" spans="21:98" ht="15"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20"/>
      <c r="AV430" s="120"/>
      <c r="AW430" s="120"/>
      <c r="AX430" s="120"/>
      <c r="AY430" s="120"/>
      <c r="AZ430" s="120"/>
      <c r="BA430" s="120"/>
      <c r="BB430" s="120"/>
      <c r="BC430" s="120"/>
      <c r="BD430" s="120"/>
      <c r="BE430" s="120"/>
      <c r="BF430" s="120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20"/>
      <c r="BS430" s="120"/>
      <c r="BT430" s="120"/>
      <c r="BU430" s="120"/>
      <c r="BV430" s="120"/>
      <c r="BW430" s="120"/>
      <c r="BX430" s="120"/>
      <c r="BY430" s="120"/>
      <c r="BZ430" s="120"/>
      <c r="CA430" s="120"/>
      <c r="CB430" s="120"/>
      <c r="CC430" s="120"/>
      <c r="CD430" s="120"/>
      <c r="CE430" s="120"/>
      <c r="CF430" s="120"/>
      <c r="CG430" s="120"/>
      <c r="CH430" s="120"/>
      <c r="CI430" s="120"/>
      <c r="CJ430" s="120"/>
      <c r="CK430" s="120"/>
      <c r="CL430" s="120"/>
      <c r="CM430" s="120"/>
      <c r="CN430" s="120"/>
      <c r="CO430" s="120"/>
      <c r="CP430" s="120"/>
      <c r="CQ430" s="120"/>
      <c r="CR430" s="120"/>
      <c r="CS430" s="120"/>
      <c r="CT430" s="120"/>
    </row>
    <row r="431" spans="21:98" ht="15"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20"/>
      <c r="AV431" s="120"/>
      <c r="AW431" s="120"/>
      <c r="AX431" s="120"/>
      <c r="AY431" s="120"/>
      <c r="AZ431" s="120"/>
      <c r="BA431" s="120"/>
      <c r="BB431" s="120"/>
      <c r="BC431" s="120"/>
      <c r="BD431" s="120"/>
      <c r="BE431" s="120"/>
      <c r="BF431" s="120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20"/>
      <c r="BS431" s="120"/>
      <c r="BT431" s="120"/>
      <c r="BU431" s="120"/>
      <c r="BV431" s="120"/>
      <c r="BW431" s="120"/>
      <c r="BX431" s="120"/>
      <c r="BY431" s="120"/>
      <c r="BZ431" s="120"/>
      <c r="CA431" s="120"/>
      <c r="CB431" s="120"/>
      <c r="CC431" s="120"/>
      <c r="CD431" s="120"/>
      <c r="CE431" s="120"/>
      <c r="CF431" s="120"/>
      <c r="CG431" s="120"/>
      <c r="CH431" s="120"/>
      <c r="CI431" s="120"/>
      <c r="CJ431" s="120"/>
      <c r="CK431" s="120"/>
      <c r="CL431" s="120"/>
      <c r="CM431" s="120"/>
      <c r="CN431" s="120"/>
      <c r="CO431" s="120"/>
      <c r="CP431" s="120"/>
      <c r="CQ431" s="120"/>
      <c r="CR431" s="120"/>
      <c r="CS431" s="120"/>
      <c r="CT431" s="120"/>
    </row>
    <row r="432" spans="21:98" ht="15"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20"/>
      <c r="AV432" s="120"/>
      <c r="AW432" s="120"/>
      <c r="AX432" s="120"/>
      <c r="AY432" s="120"/>
      <c r="AZ432" s="120"/>
      <c r="BA432" s="120"/>
      <c r="BB432" s="120"/>
      <c r="BC432" s="120"/>
      <c r="BD432" s="120"/>
      <c r="BE432" s="120"/>
      <c r="BF432" s="120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20"/>
      <c r="BS432" s="120"/>
      <c r="BT432" s="120"/>
      <c r="BU432" s="120"/>
      <c r="BV432" s="120"/>
      <c r="BW432" s="120"/>
      <c r="BX432" s="120"/>
      <c r="BY432" s="120"/>
      <c r="BZ432" s="120"/>
      <c r="CA432" s="120"/>
      <c r="CB432" s="120"/>
      <c r="CC432" s="120"/>
      <c r="CD432" s="120"/>
      <c r="CE432" s="120"/>
      <c r="CF432" s="120"/>
      <c r="CG432" s="120"/>
      <c r="CH432" s="120"/>
      <c r="CI432" s="120"/>
      <c r="CJ432" s="120"/>
      <c r="CK432" s="120"/>
      <c r="CL432" s="120"/>
      <c r="CM432" s="120"/>
      <c r="CN432" s="120"/>
      <c r="CO432" s="120"/>
      <c r="CP432" s="120"/>
      <c r="CQ432" s="120"/>
      <c r="CR432" s="120"/>
      <c r="CS432" s="120"/>
      <c r="CT432" s="120"/>
    </row>
    <row r="433" spans="21:98" ht="15"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20"/>
      <c r="AV433" s="120"/>
      <c r="AW433" s="120"/>
      <c r="AX433" s="120"/>
      <c r="AY433" s="120"/>
      <c r="AZ433" s="120"/>
      <c r="BA433" s="120"/>
      <c r="BB433" s="120"/>
      <c r="BC433" s="120"/>
      <c r="BD433" s="120"/>
      <c r="BE433" s="120"/>
      <c r="BF433" s="120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20"/>
      <c r="BS433" s="120"/>
      <c r="BT433" s="120"/>
      <c r="BU433" s="120"/>
      <c r="BV433" s="120"/>
      <c r="BW433" s="120"/>
      <c r="BX433" s="120"/>
      <c r="BY433" s="120"/>
      <c r="BZ433" s="120"/>
      <c r="CA433" s="120"/>
      <c r="CB433" s="120"/>
      <c r="CC433" s="120"/>
      <c r="CD433" s="120"/>
      <c r="CE433" s="120"/>
      <c r="CF433" s="120"/>
      <c r="CG433" s="120"/>
      <c r="CH433" s="120"/>
      <c r="CI433" s="120"/>
      <c r="CJ433" s="120"/>
      <c r="CK433" s="120"/>
      <c r="CL433" s="120"/>
      <c r="CM433" s="120"/>
      <c r="CN433" s="120"/>
      <c r="CO433" s="120"/>
      <c r="CP433" s="120"/>
      <c r="CQ433" s="120"/>
      <c r="CR433" s="120"/>
      <c r="CS433" s="120"/>
      <c r="CT433" s="120"/>
    </row>
    <row r="434" spans="21:98" ht="15"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20"/>
      <c r="AV434" s="120"/>
      <c r="AW434" s="120"/>
      <c r="AX434" s="120"/>
      <c r="AY434" s="120"/>
      <c r="AZ434" s="120"/>
      <c r="BA434" s="120"/>
      <c r="BB434" s="120"/>
      <c r="BC434" s="120"/>
      <c r="BD434" s="120"/>
      <c r="BE434" s="120"/>
      <c r="BF434" s="120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20"/>
      <c r="BS434" s="120"/>
      <c r="BT434" s="120"/>
      <c r="BU434" s="120"/>
      <c r="BV434" s="120"/>
      <c r="BW434" s="120"/>
      <c r="BX434" s="120"/>
      <c r="BY434" s="120"/>
      <c r="BZ434" s="120"/>
      <c r="CA434" s="120"/>
      <c r="CB434" s="120"/>
      <c r="CC434" s="120"/>
      <c r="CD434" s="120"/>
      <c r="CE434" s="120"/>
      <c r="CF434" s="120"/>
      <c r="CG434" s="120"/>
      <c r="CH434" s="120"/>
      <c r="CI434" s="120"/>
      <c r="CJ434" s="120"/>
      <c r="CK434" s="120"/>
      <c r="CL434" s="120"/>
      <c r="CM434" s="120"/>
      <c r="CN434" s="120"/>
      <c r="CO434" s="120"/>
      <c r="CP434" s="120"/>
      <c r="CQ434" s="120"/>
      <c r="CR434" s="120"/>
      <c r="CS434" s="120"/>
      <c r="CT434" s="120"/>
    </row>
    <row r="435" spans="21:98" ht="15"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20"/>
      <c r="AV435" s="120"/>
      <c r="AW435" s="120"/>
      <c r="AX435" s="120"/>
      <c r="AY435" s="120"/>
      <c r="AZ435" s="120"/>
      <c r="BA435" s="120"/>
      <c r="BB435" s="120"/>
      <c r="BC435" s="120"/>
      <c r="BD435" s="120"/>
      <c r="BE435" s="120"/>
      <c r="BF435" s="120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20"/>
      <c r="BS435" s="120"/>
      <c r="BT435" s="120"/>
      <c r="BU435" s="120"/>
      <c r="BV435" s="120"/>
      <c r="BW435" s="120"/>
      <c r="BX435" s="120"/>
      <c r="BY435" s="120"/>
      <c r="BZ435" s="120"/>
      <c r="CA435" s="120"/>
      <c r="CB435" s="120"/>
      <c r="CC435" s="120"/>
      <c r="CD435" s="120"/>
      <c r="CE435" s="120"/>
      <c r="CF435" s="120"/>
      <c r="CG435" s="120"/>
      <c r="CH435" s="120"/>
      <c r="CI435" s="120"/>
      <c r="CJ435" s="120"/>
      <c r="CK435" s="120"/>
      <c r="CL435" s="120"/>
      <c r="CM435" s="120"/>
      <c r="CN435" s="120"/>
      <c r="CO435" s="120"/>
      <c r="CP435" s="120"/>
      <c r="CQ435" s="120"/>
      <c r="CR435" s="120"/>
      <c r="CS435" s="120"/>
      <c r="CT435" s="120"/>
    </row>
    <row r="436" spans="21:98" ht="15"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20"/>
      <c r="AV436" s="120"/>
      <c r="AW436" s="120"/>
      <c r="AX436" s="120"/>
      <c r="AY436" s="120"/>
      <c r="AZ436" s="120"/>
      <c r="BA436" s="120"/>
      <c r="BB436" s="120"/>
      <c r="BC436" s="120"/>
      <c r="BD436" s="120"/>
      <c r="BE436" s="120"/>
      <c r="BF436" s="120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20"/>
      <c r="BS436" s="120"/>
      <c r="BT436" s="120"/>
      <c r="BU436" s="120"/>
      <c r="BV436" s="120"/>
      <c r="BW436" s="120"/>
      <c r="BX436" s="120"/>
      <c r="BY436" s="120"/>
      <c r="BZ436" s="120"/>
      <c r="CA436" s="120"/>
      <c r="CB436" s="120"/>
      <c r="CC436" s="120"/>
      <c r="CD436" s="120"/>
      <c r="CE436" s="120"/>
      <c r="CF436" s="120"/>
      <c r="CG436" s="120"/>
      <c r="CH436" s="120"/>
      <c r="CI436" s="120"/>
      <c r="CJ436" s="120"/>
      <c r="CK436" s="120"/>
      <c r="CL436" s="120"/>
      <c r="CM436" s="120"/>
      <c r="CN436" s="120"/>
      <c r="CO436" s="120"/>
      <c r="CP436" s="120"/>
      <c r="CQ436" s="120"/>
      <c r="CR436" s="120"/>
      <c r="CS436" s="120"/>
      <c r="CT436" s="120"/>
    </row>
    <row r="437" spans="21:98" ht="15"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20"/>
      <c r="AV437" s="120"/>
      <c r="AW437" s="120"/>
      <c r="AX437" s="120"/>
      <c r="AY437" s="120"/>
      <c r="AZ437" s="120"/>
      <c r="BA437" s="120"/>
      <c r="BB437" s="120"/>
      <c r="BC437" s="120"/>
      <c r="BD437" s="120"/>
      <c r="BE437" s="120"/>
      <c r="BF437" s="120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20"/>
      <c r="BS437" s="120"/>
      <c r="BT437" s="120"/>
      <c r="BU437" s="120"/>
      <c r="BV437" s="120"/>
      <c r="BW437" s="120"/>
      <c r="BX437" s="120"/>
      <c r="BY437" s="120"/>
      <c r="BZ437" s="120"/>
      <c r="CA437" s="120"/>
      <c r="CB437" s="120"/>
      <c r="CC437" s="120"/>
      <c r="CD437" s="120"/>
      <c r="CE437" s="120"/>
      <c r="CF437" s="120"/>
      <c r="CG437" s="120"/>
      <c r="CH437" s="120"/>
      <c r="CI437" s="120"/>
      <c r="CJ437" s="120"/>
      <c r="CK437" s="120"/>
      <c r="CL437" s="120"/>
      <c r="CM437" s="120"/>
      <c r="CN437" s="120"/>
      <c r="CO437" s="120"/>
      <c r="CP437" s="120"/>
      <c r="CQ437" s="120"/>
      <c r="CR437" s="120"/>
      <c r="CS437" s="120"/>
      <c r="CT437" s="120"/>
    </row>
    <row r="438" spans="21:98" ht="15"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20"/>
      <c r="AV438" s="120"/>
      <c r="AW438" s="120"/>
      <c r="AX438" s="120"/>
      <c r="AY438" s="120"/>
      <c r="AZ438" s="120"/>
      <c r="BA438" s="120"/>
      <c r="BB438" s="120"/>
      <c r="BC438" s="120"/>
      <c r="BD438" s="120"/>
      <c r="BE438" s="120"/>
      <c r="BF438" s="120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20"/>
      <c r="BS438" s="120"/>
      <c r="BT438" s="120"/>
      <c r="BU438" s="120"/>
      <c r="BV438" s="120"/>
      <c r="BW438" s="120"/>
      <c r="BX438" s="120"/>
      <c r="BY438" s="120"/>
      <c r="BZ438" s="120"/>
      <c r="CA438" s="120"/>
      <c r="CB438" s="120"/>
      <c r="CC438" s="120"/>
      <c r="CD438" s="120"/>
      <c r="CE438" s="120"/>
      <c r="CF438" s="120"/>
      <c r="CG438" s="120"/>
      <c r="CH438" s="120"/>
      <c r="CI438" s="120"/>
      <c r="CJ438" s="120"/>
      <c r="CK438" s="120"/>
      <c r="CL438" s="120"/>
      <c r="CM438" s="120"/>
      <c r="CN438" s="120"/>
      <c r="CO438" s="120"/>
      <c r="CP438" s="120"/>
      <c r="CQ438" s="120"/>
      <c r="CR438" s="120"/>
      <c r="CS438" s="120"/>
      <c r="CT438" s="120"/>
    </row>
    <row r="439" spans="21:98" ht="15"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20"/>
      <c r="AV439" s="120"/>
      <c r="AW439" s="120"/>
      <c r="AX439" s="120"/>
      <c r="AY439" s="120"/>
      <c r="AZ439" s="120"/>
      <c r="BA439" s="120"/>
      <c r="BB439" s="120"/>
      <c r="BC439" s="120"/>
      <c r="BD439" s="120"/>
      <c r="BE439" s="120"/>
      <c r="BF439" s="120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20"/>
      <c r="BS439" s="120"/>
      <c r="BT439" s="120"/>
      <c r="BU439" s="120"/>
      <c r="BV439" s="120"/>
      <c r="BW439" s="120"/>
      <c r="BX439" s="120"/>
      <c r="BY439" s="120"/>
      <c r="BZ439" s="120"/>
      <c r="CA439" s="120"/>
      <c r="CB439" s="120"/>
      <c r="CC439" s="120"/>
      <c r="CD439" s="120"/>
      <c r="CE439" s="120"/>
      <c r="CF439" s="120"/>
      <c r="CG439" s="120"/>
      <c r="CH439" s="120"/>
      <c r="CI439" s="120"/>
      <c r="CJ439" s="120"/>
      <c r="CK439" s="120"/>
      <c r="CL439" s="120"/>
      <c r="CM439" s="120"/>
      <c r="CN439" s="120"/>
      <c r="CO439" s="120"/>
      <c r="CP439" s="120"/>
      <c r="CQ439" s="120"/>
      <c r="CR439" s="120"/>
      <c r="CS439" s="120"/>
      <c r="CT439" s="120"/>
    </row>
    <row r="440" spans="21:98" ht="15"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20"/>
      <c r="AV440" s="120"/>
      <c r="AW440" s="120"/>
      <c r="AX440" s="120"/>
      <c r="AY440" s="120"/>
      <c r="AZ440" s="120"/>
      <c r="BA440" s="120"/>
      <c r="BB440" s="120"/>
      <c r="BC440" s="120"/>
      <c r="BD440" s="120"/>
      <c r="BE440" s="120"/>
      <c r="BF440" s="120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20"/>
      <c r="BS440" s="120"/>
      <c r="BT440" s="120"/>
      <c r="BU440" s="120"/>
      <c r="BV440" s="120"/>
      <c r="BW440" s="120"/>
      <c r="BX440" s="120"/>
      <c r="BY440" s="120"/>
      <c r="BZ440" s="120"/>
      <c r="CA440" s="120"/>
      <c r="CB440" s="120"/>
      <c r="CC440" s="120"/>
      <c r="CD440" s="120"/>
      <c r="CE440" s="120"/>
      <c r="CF440" s="120"/>
      <c r="CG440" s="120"/>
      <c r="CH440" s="120"/>
      <c r="CI440" s="120"/>
      <c r="CJ440" s="120"/>
      <c r="CK440" s="120"/>
      <c r="CL440" s="120"/>
      <c r="CM440" s="120"/>
      <c r="CN440" s="120"/>
      <c r="CO440" s="120"/>
      <c r="CP440" s="120"/>
      <c r="CQ440" s="120"/>
      <c r="CR440" s="120"/>
      <c r="CS440" s="120"/>
      <c r="CT440" s="120"/>
    </row>
    <row r="441" spans="21:98" ht="15"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20"/>
      <c r="AV441" s="120"/>
      <c r="AW441" s="120"/>
      <c r="AX441" s="120"/>
      <c r="AY441" s="120"/>
      <c r="AZ441" s="120"/>
      <c r="BA441" s="120"/>
      <c r="BB441" s="120"/>
      <c r="BC441" s="120"/>
      <c r="BD441" s="120"/>
      <c r="BE441" s="120"/>
      <c r="BF441" s="120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20"/>
      <c r="BS441" s="120"/>
      <c r="BT441" s="120"/>
      <c r="BU441" s="120"/>
      <c r="BV441" s="120"/>
      <c r="BW441" s="120"/>
      <c r="BX441" s="120"/>
      <c r="BY441" s="120"/>
      <c r="BZ441" s="120"/>
      <c r="CA441" s="120"/>
      <c r="CB441" s="120"/>
      <c r="CC441" s="120"/>
      <c r="CD441" s="120"/>
      <c r="CE441" s="120"/>
      <c r="CF441" s="120"/>
      <c r="CG441" s="120"/>
      <c r="CH441" s="120"/>
      <c r="CI441" s="120"/>
      <c r="CJ441" s="120"/>
      <c r="CK441" s="120"/>
      <c r="CL441" s="120"/>
      <c r="CM441" s="120"/>
      <c r="CN441" s="120"/>
      <c r="CO441" s="120"/>
      <c r="CP441" s="120"/>
      <c r="CQ441" s="120"/>
      <c r="CR441" s="120"/>
      <c r="CS441" s="120"/>
      <c r="CT441" s="120"/>
    </row>
    <row r="442" spans="21:98" ht="15"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20"/>
      <c r="AV442" s="120"/>
      <c r="AW442" s="120"/>
      <c r="AX442" s="120"/>
      <c r="AY442" s="120"/>
      <c r="AZ442" s="120"/>
      <c r="BA442" s="120"/>
      <c r="BB442" s="120"/>
      <c r="BC442" s="120"/>
      <c r="BD442" s="120"/>
      <c r="BE442" s="120"/>
      <c r="BF442" s="120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20"/>
      <c r="BS442" s="120"/>
      <c r="BT442" s="120"/>
      <c r="BU442" s="120"/>
      <c r="BV442" s="120"/>
      <c r="BW442" s="120"/>
      <c r="BX442" s="120"/>
      <c r="BY442" s="120"/>
      <c r="BZ442" s="120"/>
      <c r="CA442" s="120"/>
      <c r="CB442" s="120"/>
      <c r="CC442" s="120"/>
      <c r="CD442" s="120"/>
      <c r="CE442" s="120"/>
      <c r="CF442" s="120"/>
      <c r="CG442" s="120"/>
      <c r="CH442" s="120"/>
      <c r="CI442" s="120"/>
      <c r="CJ442" s="120"/>
      <c r="CK442" s="120"/>
      <c r="CL442" s="120"/>
      <c r="CM442" s="120"/>
      <c r="CN442" s="120"/>
      <c r="CO442" s="120"/>
      <c r="CP442" s="120"/>
      <c r="CQ442" s="120"/>
      <c r="CR442" s="120"/>
      <c r="CS442" s="120"/>
      <c r="CT442" s="120"/>
    </row>
    <row r="443" spans="21:98" ht="15"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20"/>
      <c r="AV443" s="120"/>
      <c r="AW443" s="120"/>
      <c r="AX443" s="120"/>
      <c r="AY443" s="120"/>
      <c r="AZ443" s="120"/>
      <c r="BA443" s="120"/>
      <c r="BB443" s="120"/>
      <c r="BC443" s="120"/>
      <c r="BD443" s="120"/>
      <c r="BE443" s="120"/>
      <c r="BF443" s="120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20"/>
      <c r="BS443" s="120"/>
      <c r="BT443" s="120"/>
      <c r="BU443" s="120"/>
      <c r="BV443" s="120"/>
      <c r="BW443" s="120"/>
      <c r="BX443" s="120"/>
      <c r="BY443" s="120"/>
      <c r="BZ443" s="120"/>
      <c r="CA443" s="120"/>
      <c r="CB443" s="120"/>
      <c r="CC443" s="120"/>
      <c r="CD443" s="120"/>
      <c r="CE443" s="120"/>
      <c r="CF443" s="120"/>
      <c r="CG443" s="120"/>
      <c r="CH443" s="120"/>
      <c r="CI443" s="120"/>
      <c r="CJ443" s="120"/>
      <c r="CK443" s="120"/>
      <c r="CL443" s="120"/>
      <c r="CM443" s="120"/>
      <c r="CN443" s="120"/>
      <c r="CO443" s="120"/>
      <c r="CP443" s="120"/>
      <c r="CQ443" s="120"/>
      <c r="CR443" s="120"/>
      <c r="CS443" s="120"/>
      <c r="CT443" s="120"/>
    </row>
    <row r="444" spans="21:98" ht="15"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20"/>
      <c r="AV444" s="120"/>
      <c r="AW444" s="120"/>
      <c r="AX444" s="120"/>
      <c r="AY444" s="120"/>
      <c r="AZ444" s="120"/>
      <c r="BA444" s="120"/>
      <c r="BB444" s="120"/>
      <c r="BC444" s="120"/>
      <c r="BD444" s="120"/>
      <c r="BE444" s="120"/>
      <c r="BF444" s="120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20"/>
      <c r="BS444" s="120"/>
      <c r="BT444" s="120"/>
      <c r="BU444" s="120"/>
      <c r="BV444" s="120"/>
      <c r="BW444" s="120"/>
      <c r="BX444" s="120"/>
      <c r="BY444" s="120"/>
      <c r="BZ444" s="120"/>
      <c r="CA444" s="120"/>
      <c r="CB444" s="120"/>
      <c r="CC444" s="120"/>
      <c r="CD444" s="120"/>
      <c r="CE444" s="120"/>
      <c r="CF444" s="120"/>
      <c r="CG444" s="120"/>
      <c r="CH444" s="120"/>
      <c r="CI444" s="120"/>
      <c r="CJ444" s="120"/>
      <c r="CK444" s="120"/>
      <c r="CL444" s="120"/>
      <c r="CM444" s="120"/>
      <c r="CN444" s="120"/>
      <c r="CO444" s="120"/>
      <c r="CP444" s="120"/>
      <c r="CQ444" s="120"/>
      <c r="CR444" s="120"/>
      <c r="CS444" s="120"/>
      <c r="CT444" s="120"/>
    </row>
    <row r="445" spans="21:98" ht="15"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20"/>
      <c r="AV445" s="120"/>
      <c r="AW445" s="120"/>
      <c r="AX445" s="120"/>
      <c r="AY445" s="120"/>
      <c r="AZ445" s="120"/>
      <c r="BA445" s="120"/>
      <c r="BB445" s="120"/>
      <c r="BC445" s="120"/>
      <c r="BD445" s="120"/>
      <c r="BE445" s="120"/>
      <c r="BF445" s="120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20"/>
      <c r="BS445" s="120"/>
      <c r="BT445" s="120"/>
      <c r="BU445" s="120"/>
      <c r="BV445" s="120"/>
      <c r="BW445" s="120"/>
      <c r="BX445" s="120"/>
      <c r="BY445" s="120"/>
      <c r="BZ445" s="120"/>
      <c r="CA445" s="120"/>
      <c r="CB445" s="120"/>
      <c r="CC445" s="120"/>
      <c r="CD445" s="120"/>
      <c r="CE445" s="120"/>
      <c r="CF445" s="120"/>
      <c r="CG445" s="120"/>
      <c r="CH445" s="120"/>
      <c r="CI445" s="120"/>
      <c r="CJ445" s="120"/>
      <c r="CK445" s="120"/>
      <c r="CL445" s="120"/>
      <c r="CM445" s="120"/>
      <c r="CN445" s="120"/>
      <c r="CO445" s="120"/>
      <c r="CP445" s="120"/>
      <c r="CQ445" s="120"/>
      <c r="CR445" s="120"/>
      <c r="CS445" s="120"/>
      <c r="CT445" s="120"/>
    </row>
    <row r="446" spans="21:98" ht="15"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20"/>
      <c r="AV446" s="120"/>
      <c r="AW446" s="120"/>
      <c r="AX446" s="120"/>
      <c r="AY446" s="120"/>
      <c r="AZ446" s="120"/>
      <c r="BA446" s="120"/>
      <c r="BB446" s="120"/>
      <c r="BC446" s="120"/>
      <c r="BD446" s="120"/>
      <c r="BE446" s="120"/>
      <c r="BF446" s="120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20"/>
      <c r="BS446" s="120"/>
      <c r="BT446" s="120"/>
      <c r="BU446" s="120"/>
      <c r="BV446" s="120"/>
      <c r="BW446" s="120"/>
      <c r="BX446" s="120"/>
      <c r="BY446" s="120"/>
      <c r="BZ446" s="120"/>
      <c r="CA446" s="120"/>
      <c r="CB446" s="120"/>
      <c r="CC446" s="120"/>
      <c r="CD446" s="120"/>
      <c r="CE446" s="120"/>
      <c r="CF446" s="120"/>
      <c r="CG446" s="120"/>
      <c r="CH446" s="120"/>
      <c r="CI446" s="120"/>
      <c r="CJ446" s="120"/>
      <c r="CK446" s="120"/>
      <c r="CL446" s="120"/>
      <c r="CM446" s="120"/>
      <c r="CN446" s="120"/>
      <c r="CO446" s="120"/>
      <c r="CP446" s="120"/>
      <c r="CQ446" s="120"/>
      <c r="CR446" s="120"/>
      <c r="CS446" s="120"/>
      <c r="CT446" s="120"/>
    </row>
    <row r="447" spans="21:98" ht="15"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20"/>
      <c r="AV447" s="120"/>
      <c r="AW447" s="120"/>
      <c r="AX447" s="120"/>
      <c r="AY447" s="120"/>
      <c r="AZ447" s="120"/>
      <c r="BA447" s="120"/>
      <c r="BB447" s="120"/>
      <c r="BC447" s="120"/>
      <c r="BD447" s="120"/>
      <c r="BE447" s="120"/>
      <c r="BF447" s="120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20"/>
      <c r="BS447" s="120"/>
      <c r="BT447" s="120"/>
      <c r="BU447" s="120"/>
      <c r="BV447" s="120"/>
      <c r="BW447" s="120"/>
      <c r="BX447" s="120"/>
      <c r="BY447" s="120"/>
      <c r="BZ447" s="120"/>
      <c r="CA447" s="120"/>
      <c r="CB447" s="120"/>
      <c r="CC447" s="120"/>
      <c r="CD447" s="120"/>
      <c r="CE447" s="120"/>
      <c r="CF447" s="120"/>
      <c r="CG447" s="120"/>
      <c r="CH447" s="120"/>
      <c r="CI447" s="120"/>
      <c r="CJ447" s="120"/>
      <c r="CK447" s="120"/>
      <c r="CL447" s="120"/>
      <c r="CM447" s="120"/>
      <c r="CN447" s="120"/>
      <c r="CO447" s="120"/>
      <c r="CP447" s="120"/>
      <c r="CQ447" s="120"/>
      <c r="CR447" s="120"/>
      <c r="CS447" s="120"/>
      <c r="CT447" s="120"/>
    </row>
    <row r="448" spans="21:98" ht="15"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20"/>
      <c r="AV448" s="120"/>
      <c r="AW448" s="120"/>
      <c r="AX448" s="120"/>
      <c r="AY448" s="120"/>
      <c r="AZ448" s="120"/>
      <c r="BA448" s="120"/>
      <c r="BB448" s="120"/>
      <c r="BC448" s="120"/>
      <c r="BD448" s="120"/>
      <c r="BE448" s="120"/>
      <c r="BF448" s="120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20"/>
      <c r="BS448" s="120"/>
      <c r="BT448" s="120"/>
      <c r="BU448" s="120"/>
      <c r="BV448" s="120"/>
      <c r="BW448" s="120"/>
      <c r="BX448" s="120"/>
      <c r="BY448" s="120"/>
      <c r="BZ448" s="120"/>
      <c r="CA448" s="120"/>
      <c r="CB448" s="120"/>
      <c r="CC448" s="120"/>
      <c r="CD448" s="120"/>
      <c r="CE448" s="120"/>
      <c r="CF448" s="120"/>
      <c r="CG448" s="120"/>
      <c r="CH448" s="120"/>
      <c r="CI448" s="120"/>
      <c r="CJ448" s="120"/>
      <c r="CK448" s="120"/>
      <c r="CL448" s="120"/>
      <c r="CM448" s="120"/>
      <c r="CN448" s="120"/>
      <c r="CO448" s="120"/>
      <c r="CP448" s="120"/>
      <c r="CQ448" s="120"/>
      <c r="CR448" s="120"/>
      <c r="CS448" s="120"/>
      <c r="CT448" s="120"/>
    </row>
    <row r="449" spans="21:98" ht="15"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20"/>
      <c r="AV449" s="120"/>
      <c r="AW449" s="120"/>
      <c r="AX449" s="120"/>
      <c r="AY449" s="120"/>
      <c r="AZ449" s="120"/>
      <c r="BA449" s="120"/>
      <c r="BB449" s="120"/>
      <c r="BC449" s="120"/>
      <c r="BD449" s="120"/>
      <c r="BE449" s="120"/>
      <c r="BF449" s="120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20"/>
      <c r="BS449" s="120"/>
      <c r="BT449" s="120"/>
      <c r="BU449" s="120"/>
      <c r="BV449" s="120"/>
      <c r="BW449" s="120"/>
      <c r="BX449" s="120"/>
      <c r="BY449" s="120"/>
      <c r="BZ449" s="120"/>
      <c r="CA449" s="120"/>
      <c r="CB449" s="120"/>
      <c r="CC449" s="120"/>
      <c r="CD449" s="120"/>
      <c r="CE449" s="120"/>
      <c r="CF449" s="120"/>
      <c r="CG449" s="120"/>
      <c r="CH449" s="120"/>
      <c r="CI449" s="120"/>
      <c r="CJ449" s="120"/>
      <c r="CK449" s="120"/>
      <c r="CL449" s="120"/>
      <c r="CM449" s="120"/>
      <c r="CN449" s="120"/>
      <c r="CO449" s="120"/>
      <c r="CP449" s="120"/>
      <c r="CQ449" s="120"/>
      <c r="CR449" s="120"/>
      <c r="CS449" s="120"/>
      <c r="CT449" s="120"/>
    </row>
    <row r="450" spans="21:98" ht="15"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20"/>
      <c r="AV450" s="120"/>
      <c r="AW450" s="120"/>
      <c r="AX450" s="120"/>
      <c r="AY450" s="120"/>
      <c r="AZ450" s="120"/>
      <c r="BA450" s="120"/>
      <c r="BB450" s="120"/>
      <c r="BC450" s="120"/>
      <c r="BD450" s="120"/>
      <c r="BE450" s="120"/>
      <c r="BF450" s="120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20"/>
      <c r="BS450" s="120"/>
      <c r="BT450" s="120"/>
      <c r="BU450" s="120"/>
      <c r="BV450" s="120"/>
      <c r="BW450" s="120"/>
      <c r="BX450" s="120"/>
      <c r="BY450" s="120"/>
      <c r="BZ450" s="120"/>
      <c r="CA450" s="120"/>
      <c r="CB450" s="120"/>
      <c r="CC450" s="120"/>
      <c r="CD450" s="120"/>
      <c r="CE450" s="120"/>
      <c r="CF450" s="120"/>
      <c r="CG450" s="120"/>
      <c r="CH450" s="120"/>
      <c r="CI450" s="120"/>
      <c r="CJ450" s="120"/>
      <c r="CK450" s="120"/>
      <c r="CL450" s="120"/>
      <c r="CM450" s="120"/>
      <c r="CN450" s="120"/>
      <c r="CO450" s="120"/>
      <c r="CP450" s="120"/>
      <c r="CQ450" s="120"/>
      <c r="CR450" s="120"/>
      <c r="CS450" s="120"/>
      <c r="CT450" s="120"/>
    </row>
    <row r="451" spans="21:98" ht="15"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20"/>
      <c r="AV451" s="120"/>
      <c r="AW451" s="120"/>
      <c r="AX451" s="120"/>
      <c r="AY451" s="120"/>
      <c r="AZ451" s="120"/>
      <c r="BA451" s="120"/>
      <c r="BB451" s="120"/>
      <c r="BC451" s="120"/>
      <c r="BD451" s="120"/>
      <c r="BE451" s="120"/>
      <c r="BF451" s="120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20"/>
      <c r="BS451" s="120"/>
      <c r="BT451" s="120"/>
      <c r="BU451" s="120"/>
      <c r="BV451" s="120"/>
      <c r="BW451" s="120"/>
      <c r="BX451" s="120"/>
      <c r="BY451" s="120"/>
      <c r="BZ451" s="120"/>
      <c r="CA451" s="120"/>
      <c r="CB451" s="120"/>
      <c r="CC451" s="120"/>
      <c r="CD451" s="120"/>
      <c r="CE451" s="120"/>
      <c r="CF451" s="120"/>
      <c r="CG451" s="120"/>
      <c r="CH451" s="120"/>
      <c r="CI451" s="120"/>
      <c r="CJ451" s="120"/>
      <c r="CK451" s="120"/>
      <c r="CL451" s="120"/>
      <c r="CM451" s="120"/>
      <c r="CN451" s="120"/>
      <c r="CO451" s="120"/>
      <c r="CP451" s="120"/>
      <c r="CQ451" s="120"/>
      <c r="CR451" s="120"/>
      <c r="CS451" s="120"/>
      <c r="CT451" s="120"/>
    </row>
    <row r="452" spans="21:98" ht="15"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20"/>
      <c r="AV452" s="120"/>
      <c r="AW452" s="120"/>
      <c r="AX452" s="120"/>
      <c r="AY452" s="120"/>
      <c r="AZ452" s="120"/>
      <c r="BA452" s="120"/>
      <c r="BB452" s="120"/>
      <c r="BC452" s="120"/>
      <c r="BD452" s="120"/>
      <c r="BE452" s="120"/>
      <c r="BF452" s="120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20"/>
      <c r="BS452" s="120"/>
      <c r="BT452" s="120"/>
      <c r="BU452" s="120"/>
      <c r="BV452" s="120"/>
      <c r="BW452" s="120"/>
      <c r="BX452" s="120"/>
      <c r="BY452" s="120"/>
      <c r="BZ452" s="120"/>
      <c r="CA452" s="120"/>
      <c r="CB452" s="120"/>
      <c r="CC452" s="120"/>
      <c r="CD452" s="120"/>
      <c r="CE452" s="120"/>
      <c r="CF452" s="120"/>
      <c r="CG452" s="120"/>
      <c r="CH452" s="120"/>
      <c r="CI452" s="120"/>
      <c r="CJ452" s="120"/>
      <c r="CK452" s="120"/>
      <c r="CL452" s="120"/>
      <c r="CM452" s="120"/>
      <c r="CN452" s="120"/>
      <c r="CO452" s="120"/>
      <c r="CP452" s="120"/>
      <c r="CQ452" s="120"/>
      <c r="CR452" s="120"/>
      <c r="CS452" s="120"/>
      <c r="CT452" s="120"/>
    </row>
    <row r="453" spans="21:98" ht="15"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20"/>
      <c r="AV453" s="120"/>
      <c r="AW453" s="120"/>
      <c r="AX453" s="120"/>
      <c r="AY453" s="120"/>
      <c r="AZ453" s="120"/>
      <c r="BA453" s="120"/>
      <c r="BB453" s="120"/>
      <c r="BC453" s="120"/>
      <c r="BD453" s="120"/>
      <c r="BE453" s="120"/>
      <c r="BF453" s="120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20"/>
      <c r="BS453" s="120"/>
      <c r="BT453" s="120"/>
      <c r="BU453" s="120"/>
      <c r="BV453" s="120"/>
      <c r="BW453" s="120"/>
      <c r="BX453" s="120"/>
      <c r="BY453" s="120"/>
      <c r="BZ453" s="120"/>
      <c r="CA453" s="120"/>
      <c r="CB453" s="120"/>
      <c r="CC453" s="120"/>
      <c r="CD453" s="120"/>
      <c r="CE453" s="120"/>
      <c r="CF453" s="120"/>
      <c r="CG453" s="120"/>
      <c r="CH453" s="120"/>
      <c r="CI453" s="120"/>
      <c r="CJ453" s="120"/>
      <c r="CK453" s="120"/>
      <c r="CL453" s="120"/>
      <c r="CM453" s="120"/>
      <c r="CN453" s="120"/>
      <c r="CO453" s="120"/>
      <c r="CP453" s="120"/>
      <c r="CQ453" s="120"/>
      <c r="CR453" s="120"/>
      <c r="CS453" s="120"/>
      <c r="CT453" s="120"/>
    </row>
    <row r="454" spans="21:98" ht="15"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20"/>
      <c r="AV454" s="120"/>
      <c r="AW454" s="120"/>
      <c r="AX454" s="120"/>
      <c r="AY454" s="120"/>
      <c r="AZ454" s="120"/>
      <c r="BA454" s="120"/>
      <c r="BB454" s="120"/>
      <c r="BC454" s="120"/>
      <c r="BD454" s="120"/>
      <c r="BE454" s="120"/>
      <c r="BF454" s="120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20"/>
      <c r="BS454" s="120"/>
      <c r="BT454" s="120"/>
      <c r="BU454" s="120"/>
      <c r="BV454" s="120"/>
      <c r="BW454" s="120"/>
      <c r="BX454" s="120"/>
      <c r="BY454" s="120"/>
      <c r="BZ454" s="120"/>
      <c r="CA454" s="120"/>
      <c r="CB454" s="120"/>
      <c r="CC454" s="120"/>
      <c r="CD454" s="120"/>
      <c r="CE454" s="120"/>
      <c r="CF454" s="120"/>
      <c r="CG454" s="120"/>
      <c r="CH454" s="120"/>
      <c r="CI454" s="120"/>
      <c r="CJ454" s="120"/>
      <c r="CK454" s="120"/>
      <c r="CL454" s="120"/>
      <c r="CM454" s="120"/>
      <c r="CN454" s="120"/>
      <c r="CO454" s="120"/>
      <c r="CP454" s="120"/>
      <c r="CQ454" s="120"/>
      <c r="CR454" s="120"/>
      <c r="CS454" s="120"/>
      <c r="CT454" s="120"/>
    </row>
    <row r="455" spans="21:98" ht="15"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20"/>
      <c r="AV455" s="120"/>
      <c r="AW455" s="120"/>
      <c r="AX455" s="120"/>
      <c r="AY455" s="120"/>
      <c r="AZ455" s="120"/>
      <c r="BA455" s="120"/>
      <c r="BB455" s="120"/>
      <c r="BC455" s="120"/>
      <c r="BD455" s="120"/>
      <c r="BE455" s="120"/>
      <c r="BF455" s="120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20"/>
      <c r="BS455" s="120"/>
      <c r="BT455" s="120"/>
      <c r="BU455" s="120"/>
      <c r="BV455" s="120"/>
      <c r="BW455" s="120"/>
      <c r="BX455" s="120"/>
      <c r="BY455" s="120"/>
      <c r="BZ455" s="120"/>
      <c r="CA455" s="120"/>
      <c r="CB455" s="120"/>
      <c r="CC455" s="120"/>
      <c r="CD455" s="120"/>
      <c r="CE455" s="120"/>
      <c r="CF455" s="120"/>
      <c r="CG455" s="120"/>
      <c r="CH455" s="120"/>
      <c r="CI455" s="120"/>
      <c r="CJ455" s="120"/>
      <c r="CK455" s="120"/>
      <c r="CL455" s="120"/>
      <c r="CM455" s="120"/>
      <c r="CN455" s="120"/>
      <c r="CO455" s="120"/>
      <c r="CP455" s="120"/>
      <c r="CQ455" s="120"/>
      <c r="CR455" s="120"/>
      <c r="CS455" s="120"/>
      <c r="CT455" s="120"/>
    </row>
    <row r="456" spans="21:98" ht="15"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20"/>
      <c r="AV456" s="120"/>
      <c r="AW456" s="120"/>
      <c r="AX456" s="120"/>
      <c r="AY456" s="120"/>
      <c r="AZ456" s="120"/>
      <c r="BA456" s="120"/>
      <c r="BB456" s="120"/>
      <c r="BC456" s="120"/>
      <c r="BD456" s="120"/>
      <c r="BE456" s="120"/>
      <c r="BF456" s="120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20"/>
      <c r="BS456" s="120"/>
      <c r="BT456" s="120"/>
      <c r="BU456" s="120"/>
      <c r="BV456" s="120"/>
      <c r="BW456" s="120"/>
      <c r="BX456" s="120"/>
      <c r="BY456" s="120"/>
      <c r="BZ456" s="120"/>
      <c r="CA456" s="120"/>
      <c r="CB456" s="120"/>
      <c r="CC456" s="120"/>
      <c r="CD456" s="120"/>
      <c r="CE456" s="120"/>
      <c r="CF456" s="120"/>
      <c r="CG456" s="120"/>
      <c r="CH456" s="120"/>
      <c r="CI456" s="120"/>
      <c r="CJ456" s="120"/>
      <c r="CK456" s="120"/>
      <c r="CL456" s="120"/>
      <c r="CM456" s="120"/>
      <c r="CN456" s="120"/>
      <c r="CO456" s="120"/>
      <c r="CP456" s="120"/>
      <c r="CQ456" s="120"/>
      <c r="CR456" s="120"/>
      <c r="CS456" s="120"/>
      <c r="CT456" s="120"/>
    </row>
    <row r="457" spans="21:98" ht="15"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20"/>
      <c r="AV457" s="120"/>
      <c r="AW457" s="120"/>
      <c r="AX457" s="120"/>
      <c r="AY457" s="120"/>
      <c r="AZ457" s="120"/>
      <c r="BA457" s="120"/>
      <c r="BB457" s="120"/>
      <c r="BC457" s="120"/>
      <c r="BD457" s="120"/>
      <c r="BE457" s="120"/>
      <c r="BF457" s="120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20"/>
      <c r="BS457" s="120"/>
      <c r="BT457" s="120"/>
      <c r="BU457" s="120"/>
      <c r="BV457" s="120"/>
      <c r="BW457" s="120"/>
      <c r="BX457" s="120"/>
      <c r="BY457" s="120"/>
      <c r="BZ457" s="120"/>
      <c r="CA457" s="120"/>
      <c r="CB457" s="120"/>
      <c r="CC457" s="120"/>
      <c r="CD457" s="120"/>
      <c r="CE457" s="120"/>
      <c r="CF457" s="120"/>
      <c r="CG457" s="120"/>
      <c r="CH457" s="120"/>
      <c r="CI457" s="120"/>
      <c r="CJ457" s="120"/>
      <c r="CK457" s="120"/>
      <c r="CL457" s="120"/>
      <c r="CM457" s="120"/>
      <c r="CN457" s="120"/>
      <c r="CO457" s="120"/>
      <c r="CP457" s="120"/>
      <c r="CQ457" s="120"/>
      <c r="CR457" s="120"/>
      <c r="CS457" s="120"/>
      <c r="CT457" s="120"/>
    </row>
    <row r="458" spans="21:98" ht="15"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20"/>
      <c r="AV458" s="120"/>
      <c r="AW458" s="120"/>
      <c r="AX458" s="120"/>
      <c r="AY458" s="120"/>
      <c r="AZ458" s="120"/>
      <c r="BA458" s="120"/>
      <c r="BB458" s="120"/>
      <c r="BC458" s="120"/>
      <c r="BD458" s="120"/>
      <c r="BE458" s="120"/>
      <c r="BF458" s="120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20"/>
      <c r="BS458" s="120"/>
      <c r="BT458" s="120"/>
      <c r="BU458" s="120"/>
      <c r="BV458" s="120"/>
      <c r="BW458" s="120"/>
      <c r="BX458" s="120"/>
      <c r="BY458" s="120"/>
      <c r="BZ458" s="120"/>
      <c r="CA458" s="120"/>
      <c r="CB458" s="120"/>
      <c r="CC458" s="120"/>
      <c r="CD458" s="120"/>
      <c r="CE458" s="120"/>
      <c r="CF458" s="120"/>
      <c r="CG458" s="120"/>
      <c r="CH458" s="120"/>
      <c r="CI458" s="120"/>
      <c r="CJ458" s="120"/>
      <c r="CK458" s="120"/>
      <c r="CL458" s="120"/>
      <c r="CM458" s="120"/>
      <c r="CN458" s="120"/>
      <c r="CO458" s="120"/>
      <c r="CP458" s="120"/>
      <c r="CQ458" s="120"/>
      <c r="CR458" s="120"/>
      <c r="CS458" s="120"/>
      <c r="CT458" s="120"/>
    </row>
    <row r="459" spans="21:98" ht="15"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20"/>
      <c r="AV459" s="120"/>
      <c r="AW459" s="120"/>
      <c r="AX459" s="120"/>
      <c r="AY459" s="120"/>
      <c r="AZ459" s="120"/>
      <c r="BA459" s="120"/>
      <c r="BB459" s="120"/>
      <c r="BC459" s="120"/>
      <c r="BD459" s="120"/>
      <c r="BE459" s="120"/>
      <c r="BF459" s="120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20"/>
      <c r="BS459" s="120"/>
      <c r="BT459" s="120"/>
      <c r="BU459" s="120"/>
      <c r="BV459" s="120"/>
      <c r="BW459" s="120"/>
      <c r="BX459" s="120"/>
      <c r="BY459" s="120"/>
      <c r="BZ459" s="120"/>
      <c r="CA459" s="120"/>
      <c r="CB459" s="120"/>
      <c r="CC459" s="120"/>
      <c r="CD459" s="120"/>
      <c r="CE459" s="120"/>
      <c r="CF459" s="120"/>
      <c r="CG459" s="120"/>
      <c r="CH459" s="120"/>
      <c r="CI459" s="120"/>
      <c r="CJ459" s="120"/>
      <c r="CK459" s="120"/>
      <c r="CL459" s="120"/>
      <c r="CM459" s="120"/>
      <c r="CN459" s="120"/>
      <c r="CO459" s="120"/>
      <c r="CP459" s="120"/>
      <c r="CQ459" s="120"/>
      <c r="CR459" s="120"/>
      <c r="CS459" s="120"/>
      <c r="CT459" s="120"/>
    </row>
    <row r="460" spans="21:98" ht="15"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20"/>
      <c r="AV460" s="120"/>
      <c r="AW460" s="120"/>
      <c r="AX460" s="120"/>
      <c r="AY460" s="120"/>
      <c r="AZ460" s="120"/>
      <c r="BA460" s="120"/>
      <c r="BB460" s="120"/>
      <c r="BC460" s="120"/>
      <c r="BD460" s="120"/>
      <c r="BE460" s="120"/>
      <c r="BF460" s="120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20"/>
      <c r="BS460" s="120"/>
      <c r="BT460" s="120"/>
      <c r="BU460" s="120"/>
      <c r="BV460" s="120"/>
      <c r="BW460" s="120"/>
      <c r="BX460" s="120"/>
      <c r="BY460" s="120"/>
      <c r="BZ460" s="120"/>
      <c r="CA460" s="120"/>
      <c r="CB460" s="120"/>
      <c r="CC460" s="120"/>
      <c r="CD460" s="120"/>
      <c r="CE460" s="120"/>
      <c r="CF460" s="120"/>
      <c r="CG460" s="120"/>
      <c r="CH460" s="120"/>
      <c r="CI460" s="120"/>
      <c r="CJ460" s="120"/>
      <c r="CK460" s="120"/>
      <c r="CL460" s="120"/>
      <c r="CM460" s="120"/>
      <c r="CN460" s="120"/>
      <c r="CO460" s="120"/>
      <c r="CP460" s="120"/>
      <c r="CQ460" s="120"/>
      <c r="CR460" s="120"/>
      <c r="CS460" s="120"/>
      <c r="CT460" s="120"/>
    </row>
    <row r="461" spans="21:98" ht="15"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20"/>
      <c r="AV461" s="120"/>
      <c r="AW461" s="120"/>
      <c r="AX461" s="120"/>
      <c r="AY461" s="120"/>
      <c r="AZ461" s="120"/>
      <c r="BA461" s="120"/>
      <c r="BB461" s="120"/>
      <c r="BC461" s="120"/>
      <c r="BD461" s="120"/>
      <c r="BE461" s="120"/>
      <c r="BF461" s="120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20"/>
      <c r="BS461" s="120"/>
      <c r="BT461" s="120"/>
      <c r="BU461" s="120"/>
      <c r="BV461" s="120"/>
      <c r="BW461" s="120"/>
      <c r="BX461" s="120"/>
      <c r="BY461" s="120"/>
      <c r="BZ461" s="120"/>
      <c r="CA461" s="120"/>
      <c r="CB461" s="120"/>
      <c r="CC461" s="120"/>
      <c r="CD461" s="120"/>
      <c r="CE461" s="120"/>
      <c r="CF461" s="120"/>
      <c r="CG461" s="120"/>
      <c r="CH461" s="120"/>
      <c r="CI461" s="120"/>
      <c r="CJ461" s="120"/>
      <c r="CK461" s="120"/>
      <c r="CL461" s="120"/>
      <c r="CM461" s="120"/>
      <c r="CN461" s="120"/>
      <c r="CO461" s="120"/>
      <c r="CP461" s="120"/>
      <c r="CQ461" s="120"/>
      <c r="CR461" s="120"/>
      <c r="CS461" s="120"/>
      <c r="CT461" s="120"/>
    </row>
    <row r="462" spans="21:98" ht="15"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20"/>
      <c r="AV462" s="120"/>
      <c r="AW462" s="120"/>
      <c r="AX462" s="120"/>
      <c r="AY462" s="120"/>
      <c r="AZ462" s="120"/>
      <c r="BA462" s="120"/>
      <c r="BB462" s="120"/>
      <c r="BC462" s="120"/>
      <c r="BD462" s="120"/>
      <c r="BE462" s="120"/>
      <c r="BF462" s="120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20"/>
      <c r="BS462" s="120"/>
      <c r="BT462" s="120"/>
      <c r="BU462" s="120"/>
      <c r="BV462" s="120"/>
      <c r="BW462" s="120"/>
      <c r="BX462" s="120"/>
      <c r="BY462" s="120"/>
      <c r="BZ462" s="120"/>
      <c r="CA462" s="120"/>
      <c r="CB462" s="120"/>
      <c r="CC462" s="120"/>
      <c r="CD462" s="120"/>
      <c r="CE462" s="120"/>
      <c r="CF462" s="120"/>
      <c r="CG462" s="120"/>
      <c r="CH462" s="120"/>
      <c r="CI462" s="120"/>
      <c r="CJ462" s="120"/>
      <c r="CK462" s="120"/>
      <c r="CL462" s="120"/>
      <c r="CM462" s="120"/>
      <c r="CN462" s="120"/>
      <c r="CO462" s="120"/>
      <c r="CP462" s="120"/>
      <c r="CQ462" s="120"/>
      <c r="CR462" s="120"/>
      <c r="CS462" s="120"/>
      <c r="CT462" s="120"/>
    </row>
    <row r="463" spans="21:98" ht="15"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20"/>
      <c r="AV463" s="120"/>
      <c r="AW463" s="120"/>
      <c r="AX463" s="120"/>
      <c r="AY463" s="120"/>
      <c r="AZ463" s="120"/>
      <c r="BA463" s="120"/>
      <c r="BB463" s="120"/>
      <c r="BC463" s="120"/>
      <c r="BD463" s="120"/>
      <c r="BE463" s="120"/>
      <c r="BF463" s="120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20"/>
      <c r="BS463" s="120"/>
      <c r="BT463" s="120"/>
      <c r="BU463" s="120"/>
      <c r="BV463" s="120"/>
      <c r="BW463" s="120"/>
      <c r="BX463" s="120"/>
      <c r="BY463" s="120"/>
      <c r="BZ463" s="120"/>
      <c r="CA463" s="120"/>
      <c r="CB463" s="120"/>
      <c r="CC463" s="120"/>
      <c r="CD463" s="120"/>
      <c r="CE463" s="120"/>
      <c r="CF463" s="120"/>
      <c r="CG463" s="120"/>
      <c r="CH463" s="120"/>
      <c r="CI463" s="120"/>
      <c r="CJ463" s="120"/>
      <c r="CK463" s="120"/>
      <c r="CL463" s="120"/>
      <c r="CM463" s="120"/>
      <c r="CN463" s="120"/>
      <c r="CO463" s="120"/>
      <c r="CP463" s="120"/>
      <c r="CQ463" s="120"/>
      <c r="CR463" s="120"/>
      <c r="CS463" s="120"/>
      <c r="CT463" s="120"/>
    </row>
    <row r="464" spans="21:98" ht="15"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20"/>
      <c r="AV464" s="120"/>
      <c r="AW464" s="120"/>
      <c r="AX464" s="120"/>
      <c r="AY464" s="120"/>
      <c r="AZ464" s="120"/>
      <c r="BA464" s="120"/>
      <c r="BB464" s="120"/>
      <c r="BC464" s="120"/>
      <c r="BD464" s="120"/>
      <c r="BE464" s="120"/>
      <c r="BF464" s="120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20"/>
      <c r="BS464" s="120"/>
      <c r="BT464" s="120"/>
      <c r="BU464" s="120"/>
      <c r="BV464" s="120"/>
      <c r="BW464" s="120"/>
      <c r="BX464" s="120"/>
      <c r="BY464" s="120"/>
      <c r="BZ464" s="120"/>
      <c r="CA464" s="120"/>
      <c r="CB464" s="120"/>
      <c r="CC464" s="120"/>
      <c r="CD464" s="120"/>
      <c r="CE464" s="120"/>
      <c r="CF464" s="120"/>
      <c r="CG464" s="120"/>
      <c r="CH464" s="120"/>
      <c r="CI464" s="120"/>
      <c r="CJ464" s="120"/>
      <c r="CK464" s="120"/>
      <c r="CL464" s="120"/>
      <c r="CM464" s="120"/>
      <c r="CN464" s="120"/>
      <c r="CO464" s="120"/>
      <c r="CP464" s="120"/>
      <c r="CQ464" s="120"/>
      <c r="CR464" s="120"/>
      <c r="CS464" s="120"/>
      <c r="CT464" s="120"/>
    </row>
    <row r="465" spans="21:98" ht="15"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20"/>
      <c r="AV465" s="120"/>
      <c r="AW465" s="120"/>
      <c r="AX465" s="120"/>
      <c r="AY465" s="120"/>
      <c r="AZ465" s="120"/>
      <c r="BA465" s="120"/>
      <c r="BB465" s="120"/>
      <c r="BC465" s="120"/>
      <c r="BD465" s="120"/>
      <c r="BE465" s="120"/>
      <c r="BF465" s="120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20"/>
      <c r="BS465" s="120"/>
      <c r="BT465" s="120"/>
      <c r="BU465" s="120"/>
      <c r="BV465" s="120"/>
      <c r="BW465" s="120"/>
      <c r="BX465" s="120"/>
      <c r="BY465" s="120"/>
      <c r="BZ465" s="120"/>
      <c r="CA465" s="120"/>
      <c r="CB465" s="120"/>
      <c r="CC465" s="120"/>
      <c r="CD465" s="120"/>
      <c r="CE465" s="120"/>
      <c r="CF465" s="120"/>
      <c r="CG465" s="120"/>
      <c r="CH465" s="120"/>
      <c r="CI465" s="120"/>
      <c r="CJ465" s="120"/>
      <c r="CK465" s="120"/>
      <c r="CL465" s="120"/>
      <c r="CM465" s="120"/>
      <c r="CN465" s="120"/>
      <c r="CO465" s="120"/>
      <c r="CP465" s="120"/>
      <c r="CQ465" s="120"/>
      <c r="CR465" s="120"/>
      <c r="CS465" s="120"/>
      <c r="CT465" s="120"/>
    </row>
    <row r="466" spans="21:98" ht="15"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20"/>
      <c r="AV466" s="120"/>
      <c r="AW466" s="120"/>
      <c r="AX466" s="120"/>
      <c r="AY466" s="120"/>
      <c r="AZ466" s="120"/>
      <c r="BA466" s="120"/>
      <c r="BB466" s="120"/>
      <c r="BC466" s="120"/>
      <c r="BD466" s="120"/>
      <c r="BE466" s="120"/>
      <c r="BF466" s="120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20"/>
      <c r="BS466" s="120"/>
      <c r="BT466" s="120"/>
      <c r="BU466" s="120"/>
      <c r="BV466" s="120"/>
      <c r="BW466" s="120"/>
      <c r="BX466" s="120"/>
      <c r="BY466" s="120"/>
      <c r="BZ466" s="120"/>
      <c r="CA466" s="120"/>
      <c r="CB466" s="120"/>
      <c r="CC466" s="120"/>
      <c r="CD466" s="120"/>
      <c r="CE466" s="120"/>
      <c r="CF466" s="120"/>
      <c r="CG466" s="120"/>
      <c r="CH466" s="120"/>
      <c r="CI466" s="120"/>
      <c r="CJ466" s="120"/>
      <c r="CK466" s="120"/>
      <c r="CL466" s="120"/>
      <c r="CM466" s="120"/>
      <c r="CN466" s="120"/>
      <c r="CO466" s="120"/>
      <c r="CP466" s="120"/>
      <c r="CQ466" s="120"/>
      <c r="CR466" s="120"/>
      <c r="CS466" s="120"/>
      <c r="CT466" s="120"/>
    </row>
    <row r="467" spans="21:98" ht="15"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20"/>
      <c r="AV467" s="120"/>
      <c r="AW467" s="120"/>
      <c r="AX467" s="120"/>
      <c r="AY467" s="120"/>
      <c r="AZ467" s="120"/>
      <c r="BA467" s="120"/>
      <c r="BB467" s="120"/>
      <c r="BC467" s="120"/>
      <c r="BD467" s="120"/>
      <c r="BE467" s="120"/>
      <c r="BF467" s="120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20"/>
      <c r="BS467" s="120"/>
      <c r="BT467" s="120"/>
      <c r="BU467" s="120"/>
      <c r="BV467" s="120"/>
      <c r="BW467" s="120"/>
      <c r="BX467" s="120"/>
      <c r="BY467" s="120"/>
      <c r="BZ467" s="120"/>
      <c r="CA467" s="120"/>
      <c r="CB467" s="120"/>
      <c r="CC467" s="120"/>
      <c r="CD467" s="120"/>
      <c r="CE467" s="120"/>
      <c r="CF467" s="120"/>
      <c r="CG467" s="120"/>
      <c r="CH467" s="120"/>
      <c r="CI467" s="120"/>
      <c r="CJ467" s="120"/>
      <c r="CK467" s="120"/>
      <c r="CL467" s="120"/>
      <c r="CM467" s="120"/>
      <c r="CN467" s="120"/>
      <c r="CO467" s="120"/>
      <c r="CP467" s="120"/>
      <c r="CQ467" s="120"/>
      <c r="CR467" s="120"/>
      <c r="CS467" s="120"/>
      <c r="CT467" s="120"/>
    </row>
    <row r="468" spans="21:98" ht="15"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20"/>
      <c r="AV468" s="120"/>
      <c r="AW468" s="120"/>
      <c r="AX468" s="120"/>
      <c r="AY468" s="120"/>
      <c r="AZ468" s="120"/>
      <c r="BA468" s="120"/>
      <c r="BB468" s="120"/>
      <c r="BC468" s="120"/>
      <c r="BD468" s="120"/>
      <c r="BE468" s="120"/>
      <c r="BF468" s="120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20"/>
      <c r="BS468" s="120"/>
      <c r="BT468" s="120"/>
      <c r="BU468" s="120"/>
      <c r="BV468" s="120"/>
      <c r="BW468" s="120"/>
      <c r="BX468" s="120"/>
      <c r="BY468" s="120"/>
      <c r="BZ468" s="120"/>
      <c r="CA468" s="120"/>
      <c r="CB468" s="120"/>
      <c r="CC468" s="120"/>
      <c r="CD468" s="120"/>
      <c r="CE468" s="120"/>
      <c r="CF468" s="120"/>
      <c r="CG468" s="120"/>
      <c r="CH468" s="120"/>
      <c r="CI468" s="120"/>
      <c r="CJ468" s="120"/>
      <c r="CK468" s="120"/>
      <c r="CL468" s="120"/>
      <c r="CM468" s="120"/>
      <c r="CN468" s="120"/>
      <c r="CO468" s="120"/>
      <c r="CP468" s="120"/>
      <c r="CQ468" s="120"/>
      <c r="CR468" s="120"/>
      <c r="CS468" s="120"/>
      <c r="CT468" s="120"/>
    </row>
    <row r="469" spans="21:98" ht="15"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20"/>
      <c r="AV469" s="120"/>
      <c r="AW469" s="120"/>
      <c r="AX469" s="120"/>
      <c r="AY469" s="120"/>
      <c r="AZ469" s="120"/>
      <c r="BA469" s="120"/>
      <c r="BB469" s="120"/>
      <c r="BC469" s="120"/>
      <c r="BD469" s="120"/>
      <c r="BE469" s="120"/>
      <c r="BF469" s="120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20"/>
      <c r="BS469" s="120"/>
      <c r="BT469" s="120"/>
      <c r="BU469" s="120"/>
      <c r="BV469" s="120"/>
      <c r="BW469" s="120"/>
      <c r="BX469" s="120"/>
      <c r="BY469" s="120"/>
      <c r="BZ469" s="120"/>
      <c r="CA469" s="120"/>
      <c r="CB469" s="120"/>
      <c r="CC469" s="120"/>
      <c r="CD469" s="120"/>
      <c r="CE469" s="120"/>
      <c r="CF469" s="120"/>
      <c r="CG469" s="120"/>
      <c r="CH469" s="120"/>
      <c r="CI469" s="120"/>
      <c r="CJ469" s="120"/>
      <c r="CK469" s="120"/>
      <c r="CL469" s="120"/>
      <c r="CM469" s="120"/>
      <c r="CN469" s="120"/>
      <c r="CO469" s="120"/>
      <c r="CP469" s="120"/>
      <c r="CQ469" s="120"/>
      <c r="CR469" s="120"/>
      <c r="CS469" s="120"/>
      <c r="CT469" s="120"/>
    </row>
    <row r="470" spans="21:98" ht="15"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20"/>
      <c r="AV470" s="120"/>
      <c r="AW470" s="120"/>
      <c r="AX470" s="120"/>
      <c r="AY470" s="120"/>
      <c r="AZ470" s="120"/>
      <c r="BA470" s="120"/>
      <c r="BB470" s="120"/>
      <c r="BC470" s="120"/>
      <c r="BD470" s="120"/>
      <c r="BE470" s="120"/>
      <c r="BF470" s="120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20"/>
      <c r="BS470" s="120"/>
      <c r="BT470" s="120"/>
      <c r="BU470" s="120"/>
      <c r="BV470" s="120"/>
      <c r="BW470" s="120"/>
      <c r="BX470" s="120"/>
      <c r="BY470" s="120"/>
      <c r="BZ470" s="120"/>
      <c r="CA470" s="120"/>
      <c r="CB470" s="120"/>
      <c r="CC470" s="120"/>
      <c r="CD470" s="120"/>
      <c r="CE470" s="120"/>
      <c r="CF470" s="120"/>
      <c r="CG470" s="120"/>
      <c r="CH470" s="120"/>
      <c r="CI470" s="120"/>
      <c r="CJ470" s="120"/>
      <c r="CK470" s="120"/>
      <c r="CL470" s="120"/>
      <c r="CM470" s="120"/>
      <c r="CN470" s="120"/>
      <c r="CO470" s="120"/>
      <c r="CP470" s="120"/>
      <c r="CQ470" s="120"/>
      <c r="CR470" s="120"/>
      <c r="CS470" s="120"/>
      <c r="CT470" s="120"/>
    </row>
    <row r="471" spans="21:98" ht="15"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20"/>
      <c r="AV471" s="120"/>
      <c r="AW471" s="120"/>
      <c r="AX471" s="120"/>
      <c r="AY471" s="120"/>
      <c r="AZ471" s="120"/>
      <c r="BA471" s="120"/>
      <c r="BB471" s="120"/>
      <c r="BC471" s="120"/>
      <c r="BD471" s="120"/>
      <c r="BE471" s="120"/>
      <c r="BF471" s="120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20"/>
      <c r="BS471" s="120"/>
      <c r="BT471" s="120"/>
      <c r="BU471" s="120"/>
      <c r="BV471" s="120"/>
      <c r="BW471" s="120"/>
      <c r="BX471" s="120"/>
      <c r="BY471" s="120"/>
      <c r="BZ471" s="120"/>
      <c r="CA471" s="120"/>
      <c r="CB471" s="120"/>
      <c r="CC471" s="120"/>
      <c r="CD471" s="120"/>
      <c r="CE471" s="120"/>
      <c r="CF471" s="120"/>
      <c r="CG471" s="120"/>
      <c r="CH471" s="120"/>
      <c r="CI471" s="120"/>
      <c r="CJ471" s="120"/>
      <c r="CK471" s="120"/>
      <c r="CL471" s="120"/>
      <c r="CM471" s="120"/>
      <c r="CN471" s="120"/>
      <c r="CO471" s="120"/>
      <c r="CP471" s="120"/>
      <c r="CQ471" s="120"/>
      <c r="CR471" s="120"/>
      <c r="CS471" s="120"/>
      <c r="CT471" s="120"/>
    </row>
    <row r="472" spans="21:98" ht="15"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20"/>
      <c r="AV472" s="120"/>
      <c r="AW472" s="120"/>
      <c r="AX472" s="120"/>
      <c r="AY472" s="120"/>
      <c r="AZ472" s="120"/>
      <c r="BA472" s="120"/>
      <c r="BB472" s="120"/>
      <c r="BC472" s="120"/>
      <c r="BD472" s="120"/>
      <c r="BE472" s="120"/>
      <c r="BF472" s="120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20"/>
      <c r="BS472" s="120"/>
      <c r="BT472" s="120"/>
      <c r="BU472" s="120"/>
      <c r="BV472" s="120"/>
      <c r="BW472" s="120"/>
      <c r="BX472" s="120"/>
      <c r="BY472" s="120"/>
      <c r="BZ472" s="120"/>
      <c r="CA472" s="120"/>
      <c r="CB472" s="120"/>
      <c r="CC472" s="120"/>
      <c r="CD472" s="120"/>
      <c r="CE472" s="120"/>
      <c r="CF472" s="120"/>
      <c r="CG472" s="120"/>
      <c r="CH472" s="120"/>
      <c r="CI472" s="120"/>
      <c r="CJ472" s="120"/>
      <c r="CK472" s="120"/>
      <c r="CL472" s="120"/>
      <c r="CM472" s="120"/>
      <c r="CN472" s="120"/>
      <c r="CO472" s="120"/>
      <c r="CP472" s="120"/>
      <c r="CQ472" s="120"/>
      <c r="CR472" s="120"/>
      <c r="CS472" s="120"/>
      <c r="CT472" s="120"/>
    </row>
    <row r="473" spans="21:98" ht="15"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20"/>
      <c r="AV473" s="120"/>
      <c r="AW473" s="120"/>
      <c r="AX473" s="120"/>
      <c r="AY473" s="120"/>
      <c r="AZ473" s="120"/>
      <c r="BA473" s="120"/>
      <c r="BB473" s="120"/>
      <c r="BC473" s="120"/>
      <c r="BD473" s="120"/>
      <c r="BE473" s="120"/>
      <c r="BF473" s="120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20"/>
      <c r="BS473" s="120"/>
      <c r="BT473" s="120"/>
      <c r="BU473" s="120"/>
      <c r="BV473" s="120"/>
      <c r="BW473" s="120"/>
      <c r="BX473" s="120"/>
      <c r="BY473" s="120"/>
      <c r="BZ473" s="120"/>
      <c r="CA473" s="120"/>
      <c r="CB473" s="120"/>
      <c r="CC473" s="120"/>
      <c r="CD473" s="120"/>
      <c r="CE473" s="120"/>
      <c r="CF473" s="120"/>
      <c r="CG473" s="120"/>
      <c r="CH473" s="120"/>
      <c r="CI473" s="120"/>
      <c r="CJ473" s="120"/>
      <c r="CK473" s="120"/>
      <c r="CL473" s="120"/>
      <c r="CM473" s="120"/>
      <c r="CN473" s="120"/>
      <c r="CO473" s="120"/>
      <c r="CP473" s="120"/>
      <c r="CQ473" s="120"/>
      <c r="CR473" s="120"/>
      <c r="CS473" s="120"/>
      <c r="CT473" s="120"/>
    </row>
    <row r="474" spans="21:98" ht="15"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20"/>
      <c r="AV474" s="120"/>
      <c r="AW474" s="120"/>
      <c r="AX474" s="120"/>
      <c r="AY474" s="120"/>
      <c r="AZ474" s="120"/>
      <c r="BA474" s="120"/>
      <c r="BB474" s="120"/>
      <c r="BC474" s="120"/>
      <c r="BD474" s="120"/>
      <c r="BE474" s="120"/>
      <c r="BF474" s="120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20"/>
      <c r="BS474" s="120"/>
      <c r="BT474" s="120"/>
      <c r="BU474" s="120"/>
      <c r="BV474" s="120"/>
      <c r="BW474" s="120"/>
      <c r="BX474" s="120"/>
      <c r="BY474" s="120"/>
      <c r="BZ474" s="120"/>
      <c r="CA474" s="120"/>
      <c r="CB474" s="120"/>
      <c r="CC474" s="120"/>
      <c r="CD474" s="120"/>
      <c r="CE474" s="120"/>
      <c r="CF474" s="120"/>
      <c r="CG474" s="120"/>
      <c r="CH474" s="120"/>
      <c r="CI474" s="120"/>
      <c r="CJ474" s="120"/>
      <c r="CK474" s="120"/>
      <c r="CL474" s="120"/>
      <c r="CM474" s="120"/>
      <c r="CN474" s="120"/>
      <c r="CO474" s="120"/>
      <c r="CP474" s="120"/>
      <c r="CQ474" s="120"/>
      <c r="CR474" s="120"/>
      <c r="CS474" s="120"/>
      <c r="CT474" s="120"/>
    </row>
    <row r="475" spans="21:98" ht="15"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20"/>
      <c r="AV475" s="120"/>
      <c r="AW475" s="120"/>
      <c r="AX475" s="120"/>
      <c r="AY475" s="120"/>
      <c r="AZ475" s="120"/>
      <c r="BA475" s="120"/>
      <c r="BB475" s="120"/>
      <c r="BC475" s="120"/>
      <c r="BD475" s="120"/>
      <c r="BE475" s="120"/>
      <c r="BF475" s="120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20"/>
      <c r="BS475" s="120"/>
      <c r="BT475" s="120"/>
      <c r="BU475" s="120"/>
      <c r="BV475" s="120"/>
      <c r="BW475" s="120"/>
      <c r="BX475" s="120"/>
      <c r="BY475" s="120"/>
      <c r="BZ475" s="120"/>
      <c r="CA475" s="120"/>
      <c r="CB475" s="120"/>
      <c r="CC475" s="120"/>
      <c r="CD475" s="120"/>
      <c r="CE475" s="120"/>
      <c r="CF475" s="120"/>
      <c r="CG475" s="120"/>
      <c r="CH475" s="120"/>
      <c r="CI475" s="120"/>
      <c r="CJ475" s="120"/>
      <c r="CK475" s="120"/>
      <c r="CL475" s="120"/>
      <c r="CM475" s="120"/>
      <c r="CN475" s="120"/>
      <c r="CO475" s="120"/>
      <c r="CP475" s="120"/>
      <c r="CQ475" s="120"/>
      <c r="CR475" s="120"/>
      <c r="CS475" s="120"/>
      <c r="CT475" s="120"/>
    </row>
    <row r="476" spans="21:98" ht="15"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20"/>
      <c r="AV476" s="120"/>
      <c r="AW476" s="120"/>
      <c r="AX476" s="120"/>
      <c r="AY476" s="120"/>
      <c r="AZ476" s="120"/>
      <c r="BA476" s="120"/>
      <c r="BB476" s="120"/>
      <c r="BC476" s="120"/>
      <c r="BD476" s="120"/>
      <c r="BE476" s="120"/>
      <c r="BF476" s="120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20"/>
      <c r="BS476" s="120"/>
      <c r="BT476" s="120"/>
      <c r="BU476" s="120"/>
      <c r="BV476" s="120"/>
      <c r="BW476" s="120"/>
      <c r="BX476" s="120"/>
      <c r="BY476" s="120"/>
      <c r="BZ476" s="120"/>
      <c r="CA476" s="120"/>
      <c r="CB476" s="120"/>
      <c r="CC476" s="120"/>
      <c r="CD476" s="120"/>
      <c r="CE476" s="120"/>
      <c r="CF476" s="120"/>
      <c r="CG476" s="120"/>
      <c r="CH476" s="120"/>
      <c r="CI476" s="120"/>
      <c r="CJ476" s="120"/>
      <c r="CK476" s="120"/>
      <c r="CL476" s="120"/>
      <c r="CM476" s="120"/>
      <c r="CN476" s="120"/>
      <c r="CO476" s="120"/>
      <c r="CP476" s="120"/>
      <c r="CQ476" s="120"/>
      <c r="CR476" s="120"/>
      <c r="CS476" s="120"/>
      <c r="CT476" s="120"/>
    </row>
    <row r="477" spans="21:98" ht="15"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20"/>
      <c r="AV477" s="120"/>
      <c r="AW477" s="120"/>
      <c r="AX477" s="120"/>
      <c r="AY477" s="120"/>
      <c r="AZ477" s="120"/>
      <c r="BA477" s="120"/>
      <c r="BB477" s="120"/>
      <c r="BC477" s="120"/>
      <c r="BD477" s="120"/>
      <c r="BE477" s="120"/>
      <c r="BF477" s="120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20"/>
      <c r="BS477" s="120"/>
      <c r="BT477" s="120"/>
      <c r="BU477" s="120"/>
      <c r="BV477" s="120"/>
      <c r="BW477" s="120"/>
      <c r="BX477" s="120"/>
      <c r="BY477" s="120"/>
      <c r="BZ477" s="120"/>
      <c r="CA477" s="120"/>
      <c r="CB477" s="120"/>
      <c r="CC477" s="120"/>
      <c r="CD477" s="120"/>
      <c r="CE477" s="120"/>
      <c r="CF477" s="120"/>
      <c r="CG477" s="120"/>
      <c r="CH477" s="120"/>
      <c r="CI477" s="120"/>
      <c r="CJ477" s="120"/>
      <c r="CK477" s="120"/>
      <c r="CL477" s="120"/>
      <c r="CM477" s="120"/>
      <c r="CN477" s="120"/>
      <c r="CO477" s="120"/>
      <c r="CP477" s="120"/>
      <c r="CQ477" s="120"/>
      <c r="CR477" s="120"/>
      <c r="CS477" s="120"/>
      <c r="CT477" s="120"/>
    </row>
    <row r="478" spans="21:98" ht="15"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20"/>
      <c r="AV478" s="120"/>
      <c r="AW478" s="120"/>
      <c r="AX478" s="120"/>
      <c r="AY478" s="120"/>
      <c r="AZ478" s="120"/>
      <c r="BA478" s="120"/>
      <c r="BB478" s="120"/>
      <c r="BC478" s="120"/>
      <c r="BD478" s="120"/>
      <c r="BE478" s="120"/>
      <c r="BF478" s="120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20"/>
      <c r="BS478" s="120"/>
      <c r="BT478" s="120"/>
      <c r="BU478" s="120"/>
      <c r="BV478" s="120"/>
      <c r="BW478" s="120"/>
      <c r="BX478" s="120"/>
      <c r="BY478" s="120"/>
      <c r="BZ478" s="120"/>
      <c r="CA478" s="120"/>
      <c r="CB478" s="120"/>
      <c r="CC478" s="120"/>
      <c r="CD478" s="120"/>
      <c r="CE478" s="120"/>
      <c r="CF478" s="120"/>
      <c r="CG478" s="120"/>
      <c r="CH478" s="120"/>
      <c r="CI478" s="120"/>
      <c r="CJ478" s="120"/>
      <c r="CK478" s="120"/>
      <c r="CL478" s="120"/>
      <c r="CM478" s="120"/>
      <c r="CN478" s="120"/>
      <c r="CO478" s="120"/>
      <c r="CP478" s="120"/>
      <c r="CQ478" s="120"/>
      <c r="CR478" s="120"/>
      <c r="CS478" s="120"/>
      <c r="CT478" s="120"/>
    </row>
    <row r="479" spans="21:98" ht="15"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20"/>
      <c r="AV479" s="120"/>
      <c r="AW479" s="120"/>
      <c r="AX479" s="120"/>
      <c r="AY479" s="120"/>
      <c r="AZ479" s="120"/>
      <c r="BA479" s="120"/>
      <c r="BB479" s="120"/>
      <c r="BC479" s="120"/>
      <c r="BD479" s="120"/>
      <c r="BE479" s="120"/>
      <c r="BF479" s="120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20"/>
      <c r="BS479" s="120"/>
      <c r="BT479" s="120"/>
      <c r="BU479" s="120"/>
      <c r="BV479" s="120"/>
      <c r="BW479" s="120"/>
      <c r="BX479" s="120"/>
      <c r="BY479" s="120"/>
      <c r="BZ479" s="120"/>
      <c r="CA479" s="120"/>
      <c r="CB479" s="120"/>
      <c r="CC479" s="120"/>
      <c r="CD479" s="120"/>
      <c r="CE479" s="120"/>
      <c r="CF479" s="120"/>
      <c r="CG479" s="120"/>
      <c r="CH479" s="120"/>
      <c r="CI479" s="120"/>
      <c r="CJ479" s="120"/>
      <c r="CK479" s="120"/>
      <c r="CL479" s="120"/>
      <c r="CM479" s="120"/>
      <c r="CN479" s="120"/>
      <c r="CO479" s="120"/>
      <c r="CP479" s="120"/>
      <c r="CQ479" s="120"/>
      <c r="CR479" s="120"/>
      <c r="CS479" s="120"/>
      <c r="CT479" s="120"/>
    </row>
    <row r="480" spans="21:98" ht="15"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20"/>
      <c r="AV480" s="120"/>
      <c r="AW480" s="120"/>
      <c r="AX480" s="120"/>
      <c r="AY480" s="120"/>
      <c r="AZ480" s="120"/>
      <c r="BA480" s="120"/>
      <c r="BB480" s="120"/>
      <c r="BC480" s="120"/>
      <c r="BD480" s="120"/>
      <c r="BE480" s="120"/>
      <c r="BF480" s="120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20"/>
      <c r="BS480" s="120"/>
      <c r="BT480" s="120"/>
      <c r="BU480" s="120"/>
      <c r="BV480" s="120"/>
      <c r="BW480" s="120"/>
      <c r="BX480" s="120"/>
      <c r="BY480" s="120"/>
      <c r="BZ480" s="120"/>
      <c r="CA480" s="120"/>
      <c r="CB480" s="120"/>
      <c r="CC480" s="120"/>
      <c r="CD480" s="120"/>
      <c r="CE480" s="120"/>
      <c r="CF480" s="120"/>
      <c r="CG480" s="120"/>
      <c r="CH480" s="120"/>
      <c r="CI480" s="120"/>
      <c r="CJ480" s="120"/>
      <c r="CK480" s="120"/>
      <c r="CL480" s="120"/>
      <c r="CM480" s="120"/>
      <c r="CN480" s="120"/>
      <c r="CO480" s="120"/>
      <c r="CP480" s="120"/>
      <c r="CQ480" s="120"/>
      <c r="CR480" s="120"/>
      <c r="CS480" s="120"/>
      <c r="CT480" s="120"/>
    </row>
    <row r="481" spans="21:98" ht="15"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20"/>
      <c r="AV481" s="120"/>
      <c r="AW481" s="120"/>
      <c r="AX481" s="120"/>
      <c r="AY481" s="120"/>
      <c r="AZ481" s="120"/>
      <c r="BA481" s="120"/>
      <c r="BB481" s="120"/>
      <c r="BC481" s="120"/>
      <c r="BD481" s="120"/>
      <c r="BE481" s="120"/>
      <c r="BF481" s="120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20"/>
      <c r="BS481" s="120"/>
      <c r="BT481" s="120"/>
      <c r="BU481" s="120"/>
      <c r="BV481" s="120"/>
      <c r="BW481" s="120"/>
      <c r="BX481" s="120"/>
      <c r="BY481" s="120"/>
      <c r="BZ481" s="120"/>
      <c r="CA481" s="120"/>
      <c r="CB481" s="120"/>
      <c r="CC481" s="120"/>
      <c r="CD481" s="120"/>
      <c r="CE481" s="120"/>
      <c r="CF481" s="120"/>
      <c r="CG481" s="120"/>
      <c r="CH481" s="120"/>
      <c r="CI481" s="120"/>
      <c r="CJ481" s="120"/>
      <c r="CK481" s="120"/>
      <c r="CL481" s="120"/>
      <c r="CM481" s="120"/>
      <c r="CN481" s="120"/>
      <c r="CO481" s="120"/>
      <c r="CP481" s="120"/>
      <c r="CQ481" s="120"/>
      <c r="CR481" s="120"/>
      <c r="CS481" s="120"/>
      <c r="CT481" s="120"/>
    </row>
    <row r="482" spans="21:98" ht="15"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20"/>
      <c r="AV482" s="120"/>
      <c r="AW482" s="120"/>
      <c r="AX482" s="120"/>
      <c r="AY482" s="120"/>
      <c r="AZ482" s="120"/>
      <c r="BA482" s="120"/>
      <c r="BB482" s="120"/>
      <c r="BC482" s="120"/>
      <c r="BD482" s="120"/>
      <c r="BE482" s="120"/>
      <c r="BF482" s="120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20"/>
      <c r="BS482" s="120"/>
      <c r="BT482" s="120"/>
      <c r="BU482" s="120"/>
      <c r="BV482" s="120"/>
      <c r="BW482" s="120"/>
      <c r="BX482" s="120"/>
      <c r="BY482" s="120"/>
      <c r="BZ482" s="120"/>
      <c r="CA482" s="120"/>
      <c r="CB482" s="120"/>
      <c r="CC482" s="120"/>
      <c r="CD482" s="120"/>
      <c r="CE482" s="120"/>
      <c r="CF482" s="120"/>
      <c r="CG482" s="120"/>
      <c r="CH482" s="120"/>
      <c r="CI482" s="120"/>
      <c r="CJ482" s="120"/>
      <c r="CK482" s="120"/>
      <c r="CL482" s="120"/>
      <c r="CM482" s="120"/>
      <c r="CN482" s="120"/>
      <c r="CO482" s="120"/>
      <c r="CP482" s="120"/>
      <c r="CQ482" s="120"/>
      <c r="CR482" s="120"/>
      <c r="CS482" s="120"/>
      <c r="CT482" s="120"/>
    </row>
    <row r="483" spans="21:98" ht="15"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20"/>
      <c r="AV483" s="120"/>
      <c r="AW483" s="120"/>
      <c r="AX483" s="120"/>
      <c r="AY483" s="120"/>
      <c r="AZ483" s="120"/>
      <c r="BA483" s="120"/>
      <c r="BB483" s="120"/>
      <c r="BC483" s="120"/>
      <c r="BD483" s="120"/>
      <c r="BE483" s="120"/>
      <c r="BF483" s="120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20"/>
      <c r="BS483" s="120"/>
      <c r="BT483" s="120"/>
      <c r="BU483" s="120"/>
      <c r="BV483" s="120"/>
      <c r="BW483" s="120"/>
      <c r="BX483" s="120"/>
      <c r="BY483" s="120"/>
      <c r="BZ483" s="120"/>
      <c r="CA483" s="120"/>
      <c r="CB483" s="120"/>
      <c r="CC483" s="120"/>
      <c r="CD483" s="120"/>
      <c r="CE483" s="120"/>
      <c r="CF483" s="120"/>
      <c r="CG483" s="120"/>
      <c r="CH483" s="120"/>
      <c r="CI483" s="120"/>
      <c r="CJ483" s="120"/>
      <c r="CK483" s="120"/>
      <c r="CL483" s="120"/>
      <c r="CM483" s="120"/>
      <c r="CN483" s="120"/>
      <c r="CO483" s="120"/>
      <c r="CP483" s="120"/>
      <c r="CQ483" s="120"/>
      <c r="CR483" s="120"/>
      <c r="CS483" s="120"/>
      <c r="CT483" s="120"/>
    </row>
    <row r="484" spans="21:98" ht="15"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20"/>
      <c r="AV484" s="120"/>
      <c r="AW484" s="120"/>
      <c r="AX484" s="120"/>
      <c r="AY484" s="120"/>
      <c r="AZ484" s="120"/>
      <c r="BA484" s="120"/>
      <c r="BB484" s="120"/>
      <c r="BC484" s="120"/>
      <c r="BD484" s="120"/>
      <c r="BE484" s="120"/>
      <c r="BF484" s="120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20"/>
      <c r="BS484" s="120"/>
      <c r="BT484" s="120"/>
      <c r="BU484" s="120"/>
      <c r="BV484" s="120"/>
      <c r="BW484" s="120"/>
      <c r="BX484" s="120"/>
      <c r="BY484" s="120"/>
      <c r="BZ484" s="120"/>
      <c r="CA484" s="120"/>
      <c r="CB484" s="120"/>
      <c r="CC484" s="120"/>
      <c r="CD484" s="120"/>
      <c r="CE484" s="120"/>
      <c r="CF484" s="120"/>
      <c r="CG484" s="120"/>
      <c r="CH484" s="120"/>
      <c r="CI484" s="120"/>
      <c r="CJ484" s="120"/>
      <c r="CK484" s="120"/>
      <c r="CL484" s="120"/>
      <c r="CM484" s="120"/>
      <c r="CN484" s="120"/>
      <c r="CO484" s="120"/>
      <c r="CP484" s="120"/>
      <c r="CQ484" s="120"/>
      <c r="CR484" s="120"/>
      <c r="CS484" s="120"/>
      <c r="CT484" s="120"/>
    </row>
    <row r="485" spans="21:98" ht="15"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20"/>
      <c r="AV485" s="120"/>
      <c r="AW485" s="120"/>
      <c r="AX485" s="120"/>
      <c r="AY485" s="120"/>
      <c r="AZ485" s="120"/>
      <c r="BA485" s="120"/>
      <c r="BB485" s="120"/>
      <c r="BC485" s="120"/>
      <c r="BD485" s="120"/>
      <c r="BE485" s="120"/>
      <c r="BF485" s="120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20"/>
      <c r="BS485" s="120"/>
      <c r="BT485" s="120"/>
      <c r="BU485" s="120"/>
      <c r="BV485" s="120"/>
      <c r="BW485" s="120"/>
      <c r="BX485" s="120"/>
      <c r="BY485" s="120"/>
      <c r="BZ485" s="120"/>
      <c r="CA485" s="120"/>
      <c r="CB485" s="120"/>
      <c r="CC485" s="120"/>
      <c r="CD485" s="120"/>
      <c r="CE485" s="120"/>
      <c r="CF485" s="120"/>
      <c r="CG485" s="120"/>
      <c r="CH485" s="120"/>
      <c r="CI485" s="120"/>
      <c r="CJ485" s="120"/>
      <c r="CK485" s="120"/>
      <c r="CL485" s="120"/>
      <c r="CM485" s="120"/>
      <c r="CN485" s="120"/>
      <c r="CO485" s="120"/>
      <c r="CP485" s="120"/>
      <c r="CQ485" s="120"/>
      <c r="CR485" s="120"/>
      <c r="CS485" s="120"/>
      <c r="CT485" s="120"/>
    </row>
    <row r="486" spans="21:98" ht="15"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20"/>
      <c r="AV486" s="120"/>
      <c r="AW486" s="120"/>
      <c r="AX486" s="120"/>
      <c r="AY486" s="120"/>
      <c r="AZ486" s="120"/>
      <c r="BA486" s="120"/>
      <c r="BB486" s="120"/>
      <c r="BC486" s="120"/>
      <c r="BD486" s="120"/>
      <c r="BE486" s="120"/>
      <c r="BF486" s="120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20"/>
      <c r="BS486" s="120"/>
      <c r="BT486" s="120"/>
      <c r="BU486" s="120"/>
      <c r="BV486" s="120"/>
      <c r="BW486" s="120"/>
      <c r="BX486" s="120"/>
      <c r="BY486" s="120"/>
      <c r="BZ486" s="120"/>
      <c r="CA486" s="120"/>
      <c r="CB486" s="120"/>
      <c r="CC486" s="120"/>
      <c r="CD486" s="120"/>
      <c r="CE486" s="120"/>
      <c r="CF486" s="120"/>
      <c r="CG486" s="120"/>
      <c r="CH486" s="120"/>
      <c r="CI486" s="120"/>
      <c r="CJ486" s="120"/>
      <c r="CK486" s="120"/>
      <c r="CL486" s="120"/>
      <c r="CM486" s="120"/>
      <c r="CN486" s="120"/>
      <c r="CO486" s="120"/>
      <c r="CP486" s="120"/>
      <c r="CQ486" s="120"/>
      <c r="CR486" s="120"/>
      <c r="CS486" s="120"/>
      <c r="CT486" s="120"/>
    </row>
    <row r="487" spans="21:98" ht="15"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20"/>
      <c r="AV487" s="120"/>
      <c r="AW487" s="120"/>
      <c r="AX487" s="120"/>
      <c r="AY487" s="120"/>
      <c r="AZ487" s="120"/>
      <c r="BA487" s="120"/>
      <c r="BB487" s="120"/>
      <c r="BC487" s="120"/>
      <c r="BD487" s="120"/>
      <c r="BE487" s="120"/>
      <c r="BF487" s="120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20"/>
      <c r="BS487" s="120"/>
      <c r="BT487" s="120"/>
      <c r="BU487" s="120"/>
      <c r="BV487" s="120"/>
      <c r="BW487" s="120"/>
      <c r="BX487" s="120"/>
      <c r="BY487" s="120"/>
      <c r="BZ487" s="120"/>
      <c r="CA487" s="120"/>
      <c r="CB487" s="120"/>
      <c r="CC487" s="120"/>
      <c r="CD487" s="120"/>
      <c r="CE487" s="120"/>
      <c r="CF487" s="120"/>
      <c r="CG487" s="120"/>
      <c r="CH487" s="120"/>
      <c r="CI487" s="120"/>
      <c r="CJ487" s="120"/>
      <c r="CK487" s="120"/>
      <c r="CL487" s="120"/>
      <c r="CM487" s="120"/>
      <c r="CN487" s="120"/>
      <c r="CO487" s="120"/>
      <c r="CP487" s="120"/>
      <c r="CQ487" s="120"/>
      <c r="CR487" s="120"/>
      <c r="CS487" s="120"/>
      <c r="CT487" s="120"/>
    </row>
    <row r="488" spans="21:98" ht="15"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20"/>
      <c r="AV488" s="120"/>
      <c r="AW488" s="120"/>
      <c r="AX488" s="120"/>
      <c r="AY488" s="120"/>
      <c r="AZ488" s="120"/>
      <c r="BA488" s="120"/>
      <c r="BB488" s="120"/>
      <c r="BC488" s="120"/>
      <c r="BD488" s="120"/>
      <c r="BE488" s="120"/>
      <c r="BF488" s="120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20"/>
      <c r="BS488" s="120"/>
      <c r="BT488" s="120"/>
      <c r="BU488" s="120"/>
      <c r="BV488" s="120"/>
      <c r="BW488" s="120"/>
      <c r="BX488" s="120"/>
      <c r="BY488" s="120"/>
      <c r="BZ488" s="120"/>
      <c r="CA488" s="120"/>
      <c r="CB488" s="120"/>
      <c r="CC488" s="120"/>
      <c r="CD488" s="120"/>
      <c r="CE488" s="120"/>
      <c r="CF488" s="120"/>
      <c r="CG488" s="120"/>
      <c r="CH488" s="120"/>
      <c r="CI488" s="120"/>
      <c r="CJ488" s="120"/>
      <c r="CK488" s="120"/>
      <c r="CL488" s="120"/>
      <c r="CM488" s="120"/>
      <c r="CN488" s="120"/>
      <c r="CO488" s="120"/>
      <c r="CP488" s="120"/>
      <c r="CQ488" s="120"/>
      <c r="CR488" s="120"/>
      <c r="CS488" s="120"/>
      <c r="CT488" s="120"/>
    </row>
    <row r="489" spans="21:98" ht="15"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20"/>
      <c r="AV489" s="120"/>
      <c r="AW489" s="120"/>
      <c r="AX489" s="120"/>
      <c r="AY489" s="120"/>
      <c r="AZ489" s="120"/>
      <c r="BA489" s="120"/>
      <c r="BB489" s="120"/>
      <c r="BC489" s="120"/>
      <c r="BD489" s="120"/>
      <c r="BE489" s="120"/>
      <c r="BF489" s="120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20"/>
      <c r="BS489" s="120"/>
      <c r="BT489" s="120"/>
      <c r="BU489" s="120"/>
      <c r="BV489" s="120"/>
      <c r="BW489" s="120"/>
      <c r="BX489" s="120"/>
      <c r="BY489" s="120"/>
      <c r="BZ489" s="120"/>
      <c r="CA489" s="120"/>
      <c r="CB489" s="120"/>
      <c r="CC489" s="120"/>
      <c r="CD489" s="120"/>
      <c r="CE489" s="120"/>
      <c r="CF489" s="120"/>
      <c r="CG489" s="120"/>
      <c r="CH489" s="120"/>
      <c r="CI489" s="120"/>
      <c r="CJ489" s="120"/>
      <c r="CK489" s="120"/>
      <c r="CL489" s="120"/>
      <c r="CM489" s="120"/>
      <c r="CN489" s="120"/>
      <c r="CO489" s="120"/>
      <c r="CP489" s="120"/>
      <c r="CQ489" s="120"/>
      <c r="CR489" s="120"/>
      <c r="CS489" s="120"/>
      <c r="CT489" s="120"/>
    </row>
    <row r="490" spans="21:98" ht="15"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20"/>
      <c r="AV490" s="120"/>
      <c r="AW490" s="120"/>
      <c r="AX490" s="120"/>
      <c r="AY490" s="120"/>
      <c r="AZ490" s="120"/>
      <c r="BA490" s="120"/>
      <c r="BB490" s="120"/>
      <c r="BC490" s="120"/>
      <c r="BD490" s="120"/>
      <c r="BE490" s="120"/>
      <c r="BF490" s="120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20"/>
      <c r="BS490" s="120"/>
      <c r="BT490" s="120"/>
      <c r="BU490" s="120"/>
      <c r="BV490" s="120"/>
      <c r="BW490" s="120"/>
      <c r="BX490" s="120"/>
      <c r="BY490" s="120"/>
      <c r="BZ490" s="120"/>
      <c r="CA490" s="120"/>
      <c r="CB490" s="120"/>
      <c r="CC490" s="120"/>
      <c r="CD490" s="120"/>
      <c r="CE490" s="120"/>
      <c r="CF490" s="120"/>
      <c r="CG490" s="120"/>
      <c r="CH490" s="120"/>
      <c r="CI490" s="120"/>
      <c r="CJ490" s="120"/>
      <c r="CK490" s="120"/>
      <c r="CL490" s="120"/>
      <c r="CM490" s="120"/>
      <c r="CN490" s="120"/>
      <c r="CO490" s="120"/>
      <c r="CP490" s="120"/>
      <c r="CQ490" s="120"/>
      <c r="CR490" s="120"/>
      <c r="CS490" s="120"/>
      <c r="CT490" s="120"/>
    </row>
    <row r="491" spans="21:98" ht="15"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20"/>
      <c r="AV491" s="120"/>
      <c r="AW491" s="120"/>
      <c r="AX491" s="120"/>
      <c r="AY491" s="120"/>
      <c r="AZ491" s="120"/>
      <c r="BA491" s="120"/>
      <c r="BB491" s="120"/>
      <c r="BC491" s="120"/>
      <c r="BD491" s="120"/>
      <c r="BE491" s="120"/>
      <c r="BF491" s="120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20"/>
      <c r="BS491" s="120"/>
      <c r="BT491" s="120"/>
      <c r="BU491" s="120"/>
      <c r="BV491" s="120"/>
      <c r="BW491" s="120"/>
      <c r="BX491" s="120"/>
      <c r="BY491" s="120"/>
      <c r="BZ491" s="120"/>
      <c r="CA491" s="120"/>
      <c r="CB491" s="120"/>
      <c r="CC491" s="120"/>
      <c r="CD491" s="120"/>
      <c r="CE491" s="120"/>
      <c r="CF491" s="120"/>
      <c r="CG491" s="120"/>
      <c r="CH491" s="120"/>
      <c r="CI491" s="120"/>
      <c r="CJ491" s="120"/>
      <c r="CK491" s="120"/>
      <c r="CL491" s="120"/>
      <c r="CM491" s="120"/>
      <c r="CN491" s="120"/>
      <c r="CO491" s="120"/>
      <c r="CP491" s="120"/>
      <c r="CQ491" s="120"/>
      <c r="CR491" s="120"/>
      <c r="CS491" s="120"/>
      <c r="CT491" s="120"/>
    </row>
    <row r="492" spans="21:98" ht="15"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20"/>
      <c r="AV492" s="120"/>
      <c r="AW492" s="120"/>
      <c r="AX492" s="120"/>
      <c r="AY492" s="120"/>
      <c r="AZ492" s="120"/>
      <c r="BA492" s="120"/>
      <c r="BB492" s="120"/>
      <c r="BC492" s="120"/>
      <c r="BD492" s="120"/>
      <c r="BE492" s="120"/>
      <c r="BF492" s="120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20"/>
      <c r="BS492" s="120"/>
      <c r="BT492" s="120"/>
      <c r="BU492" s="120"/>
      <c r="BV492" s="120"/>
      <c r="BW492" s="120"/>
      <c r="BX492" s="120"/>
      <c r="BY492" s="120"/>
      <c r="BZ492" s="120"/>
      <c r="CA492" s="120"/>
      <c r="CB492" s="120"/>
      <c r="CC492" s="120"/>
      <c r="CD492" s="120"/>
      <c r="CE492" s="120"/>
      <c r="CF492" s="120"/>
      <c r="CG492" s="120"/>
      <c r="CH492" s="120"/>
      <c r="CI492" s="120"/>
      <c r="CJ492" s="120"/>
      <c r="CK492" s="120"/>
      <c r="CL492" s="120"/>
      <c r="CM492" s="120"/>
      <c r="CN492" s="120"/>
      <c r="CO492" s="120"/>
      <c r="CP492" s="120"/>
      <c r="CQ492" s="120"/>
      <c r="CR492" s="120"/>
      <c r="CS492" s="120"/>
      <c r="CT492" s="120"/>
    </row>
    <row r="493" spans="21:98" ht="15"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20"/>
      <c r="AV493" s="120"/>
      <c r="AW493" s="120"/>
      <c r="AX493" s="120"/>
      <c r="AY493" s="120"/>
      <c r="AZ493" s="120"/>
      <c r="BA493" s="120"/>
      <c r="BB493" s="120"/>
      <c r="BC493" s="120"/>
      <c r="BD493" s="120"/>
      <c r="BE493" s="120"/>
      <c r="BF493" s="120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20"/>
      <c r="BS493" s="120"/>
      <c r="BT493" s="120"/>
      <c r="BU493" s="120"/>
      <c r="BV493" s="120"/>
      <c r="BW493" s="120"/>
      <c r="BX493" s="120"/>
      <c r="BY493" s="120"/>
      <c r="BZ493" s="120"/>
      <c r="CA493" s="120"/>
      <c r="CB493" s="120"/>
      <c r="CC493" s="120"/>
      <c r="CD493" s="120"/>
      <c r="CE493" s="120"/>
      <c r="CF493" s="120"/>
      <c r="CG493" s="120"/>
      <c r="CH493" s="120"/>
      <c r="CI493" s="120"/>
      <c r="CJ493" s="120"/>
      <c r="CK493" s="120"/>
      <c r="CL493" s="120"/>
      <c r="CM493" s="120"/>
      <c r="CN493" s="120"/>
      <c r="CO493" s="120"/>
      <c r="CP493" s="120"/>
      <c r="CQ493" s="120"/>
      <c r="CR493" s="120"/>
      <c r="CS493" s="120"/>
      <c r="CT493" s="120"/>
    </row>
    <row r="494" spans="21:98" ht="15"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20"/>
      <c r="AV494" s="120"/>
      <c r="AW494" s="120"/>
      <c r="AX494" s="120"/>
      <c r="AY494" s="120"/>
      <c r="AZ494" s="120"/>
      <c r="BA494" s="120"/>
      <c r="BB494" s="120"/>
      <c r="BC494" s="120"/>
      <c r="BD494" s="120"/>
      <c r="BE494" s="120"/>
      <c r="BF494" s="120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20"/>
      <c r="BS494" s="120"/>
      <c r="BT494" s="120"/>
      <c r="BU494" s="120"/>
      <c r="BV494" s="120"/>
      <c r="BW494" s="120"/>
      <c r="BX494" s="120"/>
      <c r="BY494" s="120"/>
      <c r="BZ494" s="120"/>
      <c r="CA494" s="120"/>
      <c r="CB494" s="120"/>
      <c r="CC494" s="120"/>
      <c r="CD494" s="120"/>
      <c r="CE494" s="120"/>
      <c r="CF494" s="120"/>
      <c r="CG494" s="120"/>
      <c r="CH494" s="120"/>
      <c r="CI494" s="120"/>
      <c r="CJ494" s="120"/>
      <c r="CK494" s="120"/>
      <c r="CL494" s="120"/>
      <c r="CM494" s="120"/>
      <c r="CN494" s="120"/>
      <c r="CO494" s="120"/>
      <c r="CP494" s="120"/>
      <c r="CQ494" s="120"/>
      <c r="CR494" s="120"/>
      <c r="CS494" s="120"/>
      <c r="CT494" s="120"/>
    </row>
    <row r="495" spans="21:98" ht="15"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20"/>
      <c r="AV495" s="120"/>
      <c r="AW495" s="120"/>
      <c r="AX495" s="120"/>
      <c r="AY495" s="120"/>
      <c r="AZ495" s="120"/>
      <c r="BA495" s="120"/>
      <c r="BB495" s="120"/>
      <c r="BC495" s="120"/>
      <c r="BD495" s="120"/>
      <c r="BE495" s="120"/>
      <c r="BF495" s="120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20"/>
      <c r="BS495" s="120"/>
      <c r="BT495" s="120"/>
      <c r="BU495" s="120"/>
      <c r="BV495" s="120"/>
      <c r="BW495" s="120"/>
      <c r="BX495" s="120"/>
      <c r="BY495" s="120"/>
      <c r="BZ495" s="120"/>
      <c r="CA495" s="120"/>
      <c r="CB495" s="120"/>
      <c r="CC495" s="120"/>
      <c r="CD495" s="120"/>
      <c r="CE495" s="120"/>
      <c r="CF495" s="120"/>
      <c r="CG495" s="120"/>
      <c r="CH495" s="120"/>
      <c r="CI495" s="120"/>
      <c r="CJ495" s="120"/>
      <c r="CK495" s="120"/>
      <c r="CL495" s="120"/>
      <c r="CM495" s="120"/>
      <c r="CN495" s="120"/>
      <c r="CO495" s="120"/>
      <c r="CP495" s="120"/>
      <c r="CQ495" s="120"/>
      <c r="CR495" s="120"/>
      <c r="CS495" s="120"/>
      <c r="CT495" s="120"/>
    </row>
    <row r="496" spans="21:98" ht="15"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20"/>
      <c r="AV496" s="120"/>
      <c r="AW496" s="120"/>
      <c r="AX496" s="120"/>
      <c r="AY496" s="120"/>
      <c r="AZ496" s="120"/>
      <c r="BA496" s="120"/>
      <c r="BB496" s="120"/>
      <c r="BC496" s="120"/>
      <c r="BD496" s="120"/>
      <c r="BE496" s="120"/>
      <c r="BF496" s="120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20"/>
      <c r="BS496" s="120"/>
      <c r="BT496" s="120"/>
      <c r="BU496" s="120"/>
      <c r="BV496" s="120"/>
      <c r="BW496" s="120"/>
      <c r="BX496" s="120"/>
      <c r="BY496" s="120"/>
      <c r="BZ496" s="120"/>
      <c r="CA496" s="120"/>
      <c r="CB496" s="120"/>
      <c r="CC496" s="120"/>
      <c r="CD496" s="120"/>
      <c r="CE496" s="120"/>
      <c r="CF496" s="120"/>
      <c r="CG496" s="120"/>
      <c r="CH496" s="120"/>
      <c r="CI496" s="120"/>
      <c r="CJ496" s="120"/>
      <c r="CK496" s="120"/>
      <c r="CL496" s="120"/>
      <c r="CM496" s="120"/>
      <c r="CN496" s="120"/>
      <c r="CO496" s="120"/>
      <c r="CP496" s="120"/>
      <c r="CQ496" s="120"/>
      <c r="CR496" s="120"/>
      <c r="CS496" s="120"/>
      <c r="CT496" s="120"/>
    </row>
    <row r="497" spans="21:98" ht="15"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20"/>
      <c r="AV497" s="120"/>
      <c r="AW497" s="120"/>
      <c r="AX497" s="120"/>
      <c r="AY497" s="120"/>
      <c r="AZ497" s="120"/>
      <c r="BA497" s="120"/>
      <c r="BB497" s="120"/>
      <c r="BC497" s="120"/>
      <c r="BD497" s="120"/>
      <c r="BE497" s="120"/>
      <c r="BF497" s="120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20"/>
      <c r="BS497" s="120"/>
      <c r="BT497" s="120"/>
      <c r="BU497" s="120"/>
      <c r="BV497" s="120"/>
      <c r="BW497" s="120"/>
      <c r="BX497" s="120"/>
      <c r="BY497" s="120"/>
      <c r="BZ497" s="120"/>
      <c r="CA497" s="120"/>
      <c r="CB497" s="120"/>
      <c r="CC497" s="120"/>
      <c r="CD497" s="120"/>
      <c r="CE497" s="120"/>
      <c r="CF497" s="120"/>
      <c r="CG497" s="120"/>
      <c r="CH497" s="120"/>
      <c r="CI497" s="120"/>
      <c r="CJ497" s="120"/>
      <c r="CK497" s="120"/>
      <c r="CL497" s="120"/>
      <c r="CM497" s="120"/>
      <c r="CN497" s="120"/>
      <c r="CO497" s="120"/>
      <c r="CP497" s="120"/>
      <c r="CQ497" s="120"/>
      <c r="CR497" s="120"/>
      <c r="CS497" s="120"/>
      <c r="CT497" s="120"/>
    </row>
    <row r="498" spans="21:98" ht="15"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20"/>
      <c r="AV498" s="120"/>
      <c r="AW498" s="120"/>
      <c r="AX498" s="120"/>
      <c r="AY498" s="120"/>
      <c r="AZ498" s="120"/>
      <c r="BA498" s="120"/>
      <c r="BB498" s="120"/>
      <c r="BC498" s="120"/>
      <c r="BD498" s="120"/>
      <c r="BE498" s="120"/>
      <c r="BF498" s="120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20"/>
      <c r="BS498" s="120"/>
      <c r="BT498" s="120"/>
      <c r="BU498" s="120"/>
      <c r="BV498" s="120"/>
      <c r="BW498" s="120"/>
      <c r="BX498" s="120"/>
      <c r="BY498" s="120"/>
      <c r="BZ498" s="120"/>
      <c r="CA498" s="120"/>
      <c r="CB498" s="120"/>
      <c r="CC498" s="120"/>
      <c r="CD498" s="120"/>
      <c r="CE498" s="120"/>
      <c r="CF498" s="120"/>
      <c r="CG498" s="120"/>
      <c r="CH498" s="120"/>
      <c r="CI498" s="120"/>
      <c r="CJ498" s="120"/>
      <c r="CK498" s="120"/>
      <c r="CL498" s="120"/>
      <c r="CM498" s="120"/>
      <c r="CN498" s="120"/>
      <c r="CO498" s="120"/>
      <c r="CP498" s="120"/>
      <c r="CQ498" s="120"/>
      <c r="CR498" s="120"/>
      <c r="CS498" s="120"/>
      <c r="CT498" s="120"/>
    </row>
    <row r="499" spans="21:98" ht="15"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20"/>
      <c r="AV499" s="120"/>
      <c r="AW499" s="120"/>
      <c r="AX499" s="120"/>
      <c r="AY499" s="120"/>
      <c r="AZ499" s="120"/>
      <c r="BA499" s="120"/>
      <c r="BB499" s="120"/>
      <c r="BC499" s="120"/>
      <c r="BD499" s="120"/>
      <c r="BE499" s="120"/>
      <c r="BF499" s="120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20"/>
      <c r="BS499" s="120"/>
      <c r="BT499" s="120"/>
      <c r="BU499" s="120"/>
      <c r="BV499" s="120"/>
      <c r="BW499" s="120"/>
      <c r="BX499" s="120"/>
      <c r="BY499" s="120"/>
      <c r="BZ499" s="120"/>
      <c r="CA499" s="120"/>
      <c r="CB499" s="120"/>
      <c r="CC499" s="120"/>
      <c r="CD499" s="120"/>
      <c r="CE499" s="120"/>
      <c r="CF499" s="120"/>
      <c r="CG499" s="120"/>
      <c r="CH499" s="120"/>
      <c r="CI499" s="120"/>
      <c r="CJ499" s="120"/>
      <c r="CK499" s="120"/>
      <c r="CL499" s="120"/>
      <c r="CM499" s="120"/>
      <c r="CN499" s="120"/>
      <c r="CO499" s="120"/>
      <c r="CP499" s="120"/>
      <c r="CQ499" s="120"/>
      <c r="CR499" s="120"/>
      <c r="CS499" s="120"/>
      <c r="CT499" s="120"/>
    </row>
    <row r="500" spans="21:98" ht="15"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20"/>
      <c r="AV500" s="120"/>
      <c r="AW500" s="120"/>
      <c r="AX500" s="120"/>
      <c r="AY500" s="120"/>
      <c r="AZ500" s="120"/>
      <c r="BA500" s="120"/>
      <c r="BB500" s="120"/>
      <c r="BC500" s="120"/>
      <c r="BD500" s="120"/>
      <c r="BE500" s="120"/>
      <c r="BF500" s="120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20"/>
      <c r="BS500" s="120"/>
      <c r="BT500" s="120"/>
      <c r="BU500" s="120"/>
      <c r="BV500" s="120"/>
      <c r="BW500" s="120"/>
      <c r="BX500" s="120"/>
      <c r="BY500" s="120"/>
      <c r="BZ500" s="120"/>
      <c r="CA500" s="120"/>
      <c r="CB500" s="120"/>
      <c r="CC500" s="120"/>
      <c r="CD500" s="120"/>
      <c r="CE500" s="120"/>
      <c r="CF500" s="120"/>
      <c r="CG500" s="120"/>
      <c r="CH500" s="120"/>
      <c r="CI500" s="120"/>
      <c r="CJ500" s="120"/>
      <c r="CK500" s="120"/>
      <c r="CL500" s="120"/>
      <c r="CM500" s="120"/>
      <c r="CN500" s="120"/>
      <c r="CO500" s="120"/>
      <c r="CP500" s="120"/>
      <c r="CQ500" s="120"/>
      <c r="CR500" s="120"/>
      <c r="CS500" s="120"/>
      <c r="CT500" s="120"/>
    </row>
    <row r="501" spans="21:98" ht="15"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20"/>
      <c r="AV501" s="120"/>
      <c r="AW501" s="120"/>
      <c r="AX501" s="120"/>
      <c r="AY501" s="120"/>
      <c r="AZ501" s="120"/>
      <c r="BA501" s="120"/>
      <c r="BB501" s="120"/>
      <c r="BC501" s="120"/>
      <c r="BD501" s="120"/>
      <c r="BE501" s="120"/>
      <c r="BF501" s="120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20"/>
      <c r="BS501" s="120"/>
      <c r="BT501" s="120"/>
      <c r="BU501" s="120"/>
      <c r="BV501" s="120"/>
      <c r="BW501" s="120"/>
      <c r="BX501" s="120"/>
      <c r="BY501" s="120"/>
      <c r="BZ501" s="120"/>
      <c r="CA501" s="120"/>
      <c r="CB501" s="120"/>
      <c r="CC501" s="120"/>
      <c r="CD501" s="120"/>
      <c r="CE501" s="120"/>
      <c r="CF501" s="120"/>
      <c r="CG501" s="120"/>
      <c r="CH501" s="120"/>
      <c r="CI501" s="120"/>
      <c r="CJ501" s="120"/>
      <c r="CK501" s="120"/>
      <c r="CL501" s="120"/>
      <c r="CM501" s="120"/>
      <c r="CN501" s="120"/>
      <c r="CO501" s="120"/>
      <c r="CP501" s="120"/>
      <c r="CQ501" s="120"/>
      <c r="CR501" s="120"/>
      <c r="CS501" s="120"/>
      <c r="CT501" s="120"/>
    </row>
    <row r="502" spans="21:98" ht="15"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20"/>
      <c r="AV502" s="120"/>
      <c r="AW502" s="120"/>
      <c r="AX502" s="120"/>
      <c r="AY502" s="120"/>
      <c r="AZ502" s="120"/>
      <c r="BA502" s="120"/>
      <c r="BB502" s="120"/>
      <c r="BC502" s="120"/>
      <c r="BD502" s="120"/>
      <c r="BE502" s="120"/>
      <c r="BF502" s="120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20"/>
      <c r="BS502" s="120"/>
      <c r="BT502" s="120"/>
      <c r="BU502" s="120"/>
      <c r="BV502" s="120"/>
      <c r="BW502" s="120"/>
      <c r="BX502" s="120"/>
      <c r="BY502" s="120"/>
      <c r="BZ502" s="120"/>
      <c r="CA502" s="120"/>
      <c r="CB502" s="120"/>
      <c r="CC502" s="120"/>
      <c r="CD502" s="120"/>
      <c r="CE502" s="120"/>
      <c r="CF502" s="120"/>
      <c r="CG502" s="120"/>
      <c r="CH502" s="120"/>
      <c r="CI502" s="120"/>
      <c r="CJ502" s="120"/>
      <c r="CK502" s="120"/>
      <c r="CL502" s="120"/>
      <c r="CM502" s="120"/>
      <c r="CN502" s="120"/>
      <c r="CO502" s="120"/>
      <c r="CP502" s="120"/>
      <c r="CQ502" s="120"/>
      <c r="CR502" s="120"/>
      <c r="CS502" s="120"/>
      <c r="CT502" s="120"/>
    </row>
    <row r="503" spans="21:98" ht="15"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20"/>
      <c r="AV503" s="120"/>
      <c r="AW503" s="120"/>
      <c r="AX503" s="120"/>
      <c r="AY503" s="120"/>
      <c r="AZ503" s="120"/>
      <c r="BA503" s="120"/>
      <c r="BB503" s="120"/>
      <c r="BC503" s="120"/>
      <c r="BD503" s="120"/>
      <c r="BE503" s="120"/>
      <c r="BF503" s="120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20"/>
      <c r="BS503" s="120"/>
      <c r="BT503" s="120"/>
      <c r="BU503" s="120"/>
      <c r="BV503" s="120"/>
      <c r="BW503" s="120"/>
      <c r="BX503" s="120"/>
      <c r="BY503" s="120"/>
      <c r="BZ503" s="120"/>
      <c r="CA503" s="120"/>
      <c r="CB503" s="120"/>
      <c r="CC503" s="120"/>
      <c r="CD503" s="120"/>
      <c r="CE503" s="120"/>
      <c r="CF503" s="120"/>
      <c r="CG503" s="120"/>
      <c r="CH503" s="120"/>
      <c r="CI503" s="120"/>
      <c r="CJ503" s="120"/>
      <c r="CK503" s="120"/>
      <c r="CL503" s="120"/>
      <c r="CM503" s="120"/>
      <c r="CN503" s="120"/>
      <c r="CO503" s="120"/>
      <c r="CP503" s="120"/>
      <c r="CQ503" s="120"/>
      <c r="CR503" s="120"/>
      <c r="CS503" s="120"/>
      <c r="CT503" s="120"/>
    </row>
    <row r="504" spans="21:98" ht="15"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20"/>
      <c r="AV504" s="120"/>
      <c r="AW504" s="120"/>
      <c r="AX504" s="120"/>
      <c r="AY504" s="120"/>
      <c r="AZ504" s="120"/>
      <c r="BA504" s="120"/>
      <c r="BB504" s="120"/>
      <c r="BC504" s="120"/>
      <c r="BD504" s="120"/>
      <c r="BE504" s="120"/>
      <c r="BF504" s="120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20"/>
      <c r="BS504" s="120"/>
      <c r="BT504" s="120"/>
      <c r="BU504" s="120"/>
      <c r="BV504" s="120"/>
      <c r="BW504" s="120"/>
      <c r="BX504" s="120"/>
      <c r="BY504" s="120"/>
      <c r="BZ504" s="120"/>
      <c r="CA504" s="120"/>
      <c r="CB504" s="120"/>
      <c r="CC504" s="120"/>
      <c r="CD504" s="120"/>
      <c r="CE504" s="120"/>
      <c r="CF504" s="120"/>
      <c r="CG504" s="120"/>
      <c r="CH504" s="120"/>
      <c r="CI504" s="120"/>
      <c r="CJ504" s="120"/>
      <c r="CK504" s="120"/>
      <c r="CL504" s="120"/>
      <c r="CM504" s="120"/>
      <c r="CN504" s="120"/>
      <c r="CO504" s="120"/>
      <c r="CP504" s="120"/>
      <c r="CQ504" s="120"/>
      <c r="CR504" s="120"/>
      <c r="CS504" s="120"/>
      <c r="CT504" s="120"/>
    </row>
    <row r="505" spans="21:98" ht="15"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20"/>
      <c r="AV505" s="120"/>
      <c r="AW505" s="120"/>
      <c r="AX505" s="120"/>
      <c r="AY505" s="120"/>
      <c r="AZ505" s="120"/>
      <c r="BA505" s="120"/>
      <c r="BB505" s="120"/>
      <c r="BC505" s="120"/>
      <c r="BD505" s="120"/>
      <c r="BE505" s="120"/>
      <c r="BF505" s="120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20"/>
      <c r="BS505" s="120"/>
      <c r="BT505" s="120"/>
      <c r="BU505" s="120"/>
      <c r="BV505" s="120"/>
      <c r="BW505" s="120"/>
      <c r="BX505" s="120"/>
      <c r="BY505" s="120"/>
      <c r="BZ505" s="120"/>
      <c r="CA505" s="120"/>
      <c r="CB505" s="120"/>
      <c r="CC505" s="120"/>
      <c r="CD505" s="120"/>
      <c r="CE505" s="120"/>
      <c r="CF505" s="120"/>
      <c r="CG505" s="120"/>
      <c r="CH505" s="120"/>
      <c r="CI505" s="120"/>
      <c r="CJ505" s="120"/>
      <c r="CK505" s="120"/>
      <c r="CL505" s="120"/>
      <c r="CM505" s="120"/>
      <c r="CN505" s="120"/>
      <c r="CO505" s="120"/>
      <c r="CP505" s="120"/>
      <c r="CQ505" s="120"/>
      <c r="CR505" s="120"/>
      <c r="CS505" s="120"/>
      <c r="CT505" s="120"/>
    </row>
    <row r="506" spans="21:98" ht="15"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20"/>
      <c r="AV506" s="120"/>
      <c r="AW506" s="120"/>
      <c r="AX506" s="120"/>
      <c r="AY506" s="120"/>
      <c r="AZ506" s="120"/>
      <c r="BA506" s="120"/>
      <c r="BB506" s="120"/>
      <c r="BC506" s="120"/>
      <c r="BD506" s="120"/>
      <c r="BE506" s="120"/>
      <c r="BF506" s="120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20"/>
      <c r="BS506" s="120"/>
      <c r="BT506" s="120"/>
      <c r="BU506" s="120"/>
      <c r="BV506" s="120"/>
      <c r="BW506" s="120"/>
      <c r="BX506" s="120"/>
      <c r="BY506" s="120"/>
      <c r="BZ506" s="120"/>
      <c r="CA506" s="120"/>
      <c r="CB506" s="120"/>
      <c r="CC506" s="120"/>
      <c r="CD506" s="120"/>
      <c r="CE506" s="120"/>
      <c r="CF506" s="120"/>
      <c r="CG506" s="120"/>
      <c r="CH506" s="120"/>
      <c r="CI506" s="120"/>
      <c r="CJ506" s="120"/>
      <c r="CK506" s="120"/>
      <c r="CL506" s="120"/>
      <c r="CM506" s="120"/>
      <c r="CN506" s="120"/>
      <c r="CO506" s="120"/>
      <c r="CP506" s="120"/>
      <c r="CQ506" s="120"/>
      <c r="CR506" s="120"/>
      <c r="CS506" s="120"/>
      <c r="CT506" s="120"/>
    </row>
    <row r="507" spans="21:98" ht="15"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20"/>
      <c r="AV507" s="120"/>
      <c r="AW507" s="120"/>
      <c r="AX507" s="120"/>
      <c r="AY507" s="120"/>
      <c r="AZ507" s="120"/>
      <c r="BA507" s="120"/>
      <c r="BB507" s="120"/>
      <c r="BC507" s="120"/>
      <c r="BD507" s="120"/>
      <c r="BE507" s="120"/>
      <c r="BF507" s="120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20"/>
      <c r="BS507" s="120"/>
      <c r="BT507" s="120"/>
      <c r="BU507" s="120"/>
      <c r="BV507" s="120"/>
      <c r="BW507" s="120"/>
      <c r="BX507" s="120"/>
      <c r="BY507" s="120"/>
      <c r="BZ507" s="120"/>
      <c r="CA507" s="120"/>
      <c r="CB507" s="120"/>
      <c r="CC507" s="120"/>
      <c r="CD507" s="120"/>
      <c r="CE507" s="120"/>
      <c r="CF507" s="120"/>
      <c r="CG507" s="120"/>
      <c r="CH507" s="120"/>
      <c r="CI507" s="120"/>
      <c r="CJ507" s="120"/>
      <c r="CK507" s="120"/>
      <c r="CL507" s="120"/>
      <c r="CM507" s="120"/>
      <c r="CN507" s="120"/>
      <c r="CO507" s="120"/>
      <c r="CP507" s="120"/>
      <c r="CQ507" s="120"/>
      <c r="CR507" s="120"/>
      <c r="CS507" s="120"/>
      <c r="CT507" s="120"/>
    </row>
    <row r="508" spans="21:98" ht="15"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20"/>
      <c r="AV508" s="120"/>
      <c r="AW508" s="120"/>
      <c r="AX508" s="120"/>
      <c r="AY508" s="120"/>
      <c r="AZ508" s="120"/>
      <c r="BA508" s="120"/>
      <c r="BB508" s="120"/>
      <c r="BC508" s="120"/>
      <c r="BD508" s="120"/>
      <c r="BE508" s="120"/>
      <c r="BF508" s="120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20"/>
      <c r="BS508" s="120"/>
      <c r="BT508" s="120"/>
      <c r="BU508" s="120"/>
      <c r="BV508" s="120"/>
      <c r="BW508" s="120"/>
      <c r="BX508" s="120"/>
      <c r="BY508" s="120"/>
      <c r="BZ508" s="120"/>
      <c r="CA508" s="120"/>
      <c r="CB508" s="120"/>
      <c r="CC508" s="120"/>
      <c r="CD508" s="120"/>
      <c r="CE508" s="120"/>
      <c r="CF508" s="120"/>
      <c r="CG508" s="120"/>
      <c r="CH508" s="120"/>
      <c r="CI508" s="120"/>
      <c r="CJ508" s="120"/>
      <c r="CK508" s="120"/>
      <c r="CL508" s="120"/>
      <c r="CM508" s="120"/>
      <c r="CN508" s="120"/>
      <c r="CO508" s="120"/>
      <c r="CP508" s="120"/>
      <c r="CQ508" s="120"/>
      <c r="CR508" s="120"/>
      <c r="CS508" s="120"/>
      <c r="CT508" s="120"/>
    </row>
    <row r="509" spans="21:98" ht="15"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20"/>
      <c r="AV509" s="120"/>
      <c r="AW509" s="120"/>
      <c r="AX509" s="120"/>
      <c r="AY509" s="120"/>
      <c r="AZ509" s="120"/>
      <c r="BA509" s="120"/>
      <c r="BB509" s="120"/>
      <c r="BC509" s="120"/>
      <c r="BD509" s="120"/>
      <c r="BE509" s="120"/>
      <c r="BF509" s="120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20"/>
      <c r="BS509" s="120"/>
      <c r="BT509" s="120"/>
      <c r="BU509" s="120"/>
      <c r="BV509" s="120"/>
      <c r="BW509" s="120"/>
      <c r="BX509" s="120"/>
      <c r="BY509" s="120"/>
      <c r="BZ509" s="120"/>
      <c r="CA509" s="120"/>
      <c r="CB509" s="120"/>
      <c r="CC509" s="120"/>
      <c r="CD509" s="120"/>
      <c r="CE509" s="120"/>
      <c r="CF509" s="120"/>
      <c r="CG509" s="120"/>
      <c r="CH509" s="120"/>
      <c r="CI509" s="120"/>
      <c r="CJ509" s="120"/>
      <c r="CK509" s="120"/>
      <c r="CL509" s="120"/>
      <c r="CM509" s="120"/>
      <c r="CN509" s="120"/>
      <c r="CO509" s="120"/>
      <c r="CP509" s="120"/>
      <c r="CQ509" s="120"/>
      <c r="CR509" s="120"/>
      <c r="CS509" s="120"/>
      <c r="CT509" s="120"/>
    </row>
    <row r="510" spans="21:98" ht="15"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20"/>
      <c r="AV510" s="120"/>
      <c r="AW510" s="120"/>
      <c r="AX510" s="120"/>
      <c r="AY510" s="120"/>
      <c r="AZ510" s="120"/>
      <c r="BA510" s="120"/>
      <c r="BB510" s="120"/>
      <c r="BC510" s="120"/>
      <c r="BD510" s="120"/>
      <c r="BE510" s="120"/>
      <c r="BF510" s="120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20"/>
      <c r="BS510" s="120"/>
      <c r="BT510" s="120"/>
      <c r="BU510" s="120"/>
      <c r="BV510" s="120"/>
      <c r="BW510" s="120"/>
      <c r="BX510" s="120"/>
      <c r="BY510" s="120"/>
      <c r="BZ510" s="120"/>
      <c r="CA510" s="120"/>
      <c r="CB510" s="120"/>
      <c r="CC510" s="120"/>
      <c r="CD510" s="120"/>
      <c r="CE510" s="120"/>
      <c r="CF510" s="120"/>
      <c r="CG510" s="120"/>
      <c r="CH510" s="120"/>
      <c r="CI510" s="120"/>
      <c r="CJ510" s="120"/>
      <c r="CK510" s="120"/>
      <c r="CL510" s="120"/>
      <c r="CM510" s="120"/>
      <c r="CN510" s="120"/>
      <c r="CO510" s="120"/>
      <c r="CP510" s="120"/>
      <c r="CQ510" s="120"/>
      <c r="CR510" s="120"/>
      <c r="CS510" s="120"/>
      <c r="CT510" s="120"/>
    </row>
    <row r="511" spans="21:98" ht="15"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20"/>
      <c r="AV511" s="120"/>
      <c r="AW511" s="120"/>
      <c r="AX511" s="120"/>
      <c r="AY511" s="120"/>
      <c r="AZ511" s="120"/>
      <c r="BA511" s="120"/>
      <c r="BB511" s="120"/>
      <c r="BC511" s="120"/>
      <c r="BD511" s="120"/>
      <c r="BE511" s="120"/>
      <c r="BF511" s="120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20"/>
      <c r="BS511" s="120"/>
      <c r="BT511" s="120"/>
      <c r="BU511" s="120"/>
      <c r="BV511" s="120"/>
      <c r="BW511" s="120"/>
      <c r="BX511" s="120"/>
      <c r="BY511" s="120"/>
      <c r="BZ511" s="120"/>
      <c r="CA511" s="120"/>
      <c r="CB511" s="120"/>
      <c r="CC511" s="120"/>
      <c r="CD511" s="120"/>
      <c r="CE511" s="120"/>
      <c r="CF511" s="120"/>
      <c r="CG511" s="120"/>
      <c r="CH511" s="120"/>
      <c r="CI511" s="120"/>
      <c r="CJ511" s="120"/>
      <c r="CK511" s="120"/>
      <c r="CL511" s="120"/>
      <c r="CM511" s="120"/>
      <c r="CN511" s="120"/>
      <c r="CO511" s="120"/>
      <c r="CP511" s="120"/>
      <c r="CQ511" s="120"/>
      <c r="CR511" s="120"/>
      <c r="CS511" s="120"/>
      <c r="CT511" s="120"/>
    </row>
    <row r="512" spans="21:98" ht="15"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20"/>
      <c r="AV512" s="120"/>
      <c r="AW512" s="120"/>
      <c r="AX512" s="120"/>
      <c r="AY512" s="120"/>
      <c r="AZ512" s="120"/>
      <c r="BA512" s="120"/>
      <c r="BB512" s="120"/>
      <c r="BC512" s="120"/>
      <c r="BD512" s="120"/>
      <c r="BE512" s="120"/>
      <c r="BF512" s="120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20"/>
      <c r="BS512" s="120"/>
      <c r="BT512" s="120"/>
      <c r="BU512" s="120"/>
      <c r="BV512" s="120"/>
      <c r="BW512" s="120"/>
      <c r="BX512" s="120"/>
      <c r="BY512" s="120"/>
      <c r="BZ512" s="120"/>
      <c r="CA512" s="120"/>
      <c r="CB512" s="120"/>
      <c r="CC512" s="120"/>
      <c r="CD512" s="120"/>
      <c r="CE512" s="120"/>
      <c r="CF512" s="120"/>
      <c r="CG512" s="120"/>
      <c r="CH512" s="120"/>
      <c r="CI512" s="120"/>
      <c r="CJ512" s="120"/>
      <c r="CK512" s="120"/>
      <c r="CL512" s="120"/>
      <c r="CM512" s="120"/>
      <c r="CN512" s="120"/>
      <c r="CO512" s="120"/>
      <c r="CP512" s="120"/>
      <c r="CQ512" s="120"/>
      <c r="CR512" s="120"/>
      <c r="CS512" s="120"/>
      <c r="CT512" s="120"/>
    </row>
    <row r="513" spans="21:98" ht="15"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20"/>
      <c r="AV513" s="120"/>
      <c r="AW513" s="120"/>
      <c r="AX513" s="120"/>
      <c r="AY513" s="120"/>
      <c r="AZ513" s="120"/>
      <c r="BA513" s="120"/>
      <c r="BB513" s="120"/>
      <c r="BC513" s="120"/>
      <c r="BD513" s="120"/>
      <c r="BE513" s="120"/>
      <c r="BF513" s="120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20"/>
      <c r="BS513" s="120"/>
      <c r="BT513" s="120"/>
      <c r="BU513" s="120"/>
      <c r="BV513" s="120"/>
      <c r="BW513" s="120"/>
      <c r="BX513" s="120"/>
      <c r="BY513" s="120"/>
      <c r="BZ513" s="120"/>
      <c r="CA513" s="120"/>
      <c r="CB513" s="120"/>
      <c r="CC513" s="120"/>
      <c r="CD513" s="120"/>
      <c r="CE513" s="120"/>
      <c r="CF513" s="120"/>
      <c r="CG513" s="120"/>
      <c r="CH513" s="120"/>
      <c r="CI513" s="120"/>
      <c r="CJ513" s="120"/>
      <c r="CK513" s="120"/>
      <c r="CL513" s="120"/>
      <c r="CM513" s="120"/>
      <c r="CN513" s="120"/>
      <c r="CO513" s="120"/>
      <c r="CP513" s="120"/>
      <c r="CQ513" s="120"/>
      <c r="CR513" s="120"/>
      <c r="CS513" s="120"/>
      <c r="CT513" s="120"/>
    </row>
    <row r="514" spans="21:98" ht="15"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20"/>
      <c r="AV514" s="120"/>
      <c r="AW514" s="120"/>
      <c r="AX514" s="120"/>
      <c r="AY514" s="120"/>
      <c r="AZ514" s="120"/>
      <c r="BA514" s="120"/>
      <c r="BB514" s="120"/>
      <c r="BC514" s="120"/>
      <c r="BD514" s="120"/>
      <c r="BE514" s="120"/>
      <c r="BF514" s="120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20"/>
      <c r="BS514" s="120"/>
      <c r="BT514" s="120"/>
      <c r="BU514" s="120"/>
      <c r="BV514" s="120"/>
      <c r="BW514" s="120"/>
      <c r="BX514" s="120"/>
      <c r="BY514" s="120"/>
      <c r="BZ514" s="120"/>
      <c r="CA514" s="120"/>
      <c r="CB514" s="120"/>
      <c r="CC514" s="120"/>
      <c r="CD514" s="120"/>
      <c r="CE514" s="120"/>
      <c r="CF514" s="120"/>
      <c r="CG514" s="120"/>
      <c r="CH514" s="120"/>
      <c r="CI514" s="120"/>
      <c r="CJ514" s="120"/>
      <c r="CK514" s="120"/>
      <c r="CL514" s="120"/>
      <c r="CM514" s="120"/>
      <c r="CN514" s="120"/>
      <c r="CO514" s="120"/>
      <c r="CP514" s="120"/>
      <c r="CQ514" s="120"/>
      <c r="CR514" s="120"/>
      <c r="CS514" s="120"/>
      <c r="CT514" s="120"/>
    </row>
    <row r="515" spans="21:98" ht="15"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20"/>
      <c r="AV515" s="120"/>
      <c r="AW515" s="120"/>
      <c r="AX515" s="120"/>
      <c r="AY515" s="120"/>
      <c r="AZ515" s="120"/>
      <c r="BA515" s="120"/>
      <c r="BB515" s="120"/>
      <c r="BC515" s="120"/>
      <c r="BD515" s="120"/>
      <c r="BE515" s="120"/>
      <c r="BF515" s="120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20"/>
      <c r="BS515" s="120"/>
      <c r="BT515" s="120"/>
      <c r="BU515" s="120"/>
      <c r="BV515" s="120"/>
      <c r="BW515" s="120"/>
      <c r="BX515" s="120"/>
      <c r="BY515" s="120"/>
      <c r="BZ515" s="120"/>
      <c r="CA515" s="120"/>
      <c r="CB515" s="120"/>
      <c r="CC515" s="120"/>
      <c r="CD515" s="120"/>
      <c r="CE515" s="120"/>
      <c r="CF515" s="120"/>
      <c r="CG515" s="120"/>
      <c r="CH515" s="120"/>
      <c r="CI515" s="120"/>
      <c r="CJ515" s="120"/>
      <c r="CK515" s="120"/>
      <c r="CL515" s="120"/>
      <c r="CM515" s="120"/>
      <c r="CN515" s="120"/>
      <c r="CO515" s="120"/>
      <c r="CP515" s="120"/>
      <c r="CQ515" s="120"/>
      <c r="CR515" s="120"/>
      <c r="CS515" s="120"/>
      <c r="CT515" s="120"/>
    </row>
    <row r="516" spans="21:98" ht="15"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20"/>
      <c r="AV516" s="120"/>
      <c r="AW516" s="120"/>
      <c r="AX516" s="120"/>
      <c r="AY516" s="120"/>
      <c r="AZ516" s="120"/>
      <c r="BA516" s="120"/>
      <c r="BB516" s="120"/>
      <c r="BC516" s="120"/>
      <c r="BD516" s="120"/>
      <c r="BE516" s="120"/>
      <c r="BF516" s="120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20"/>
      <c r="BS516" s="120"/>
      <c r="BT516" s="120"/>
      <c r="BU516" s="120"/>
      <c r="BV516" s="120"/>
      <c r="BW516" s="120"/>
      <c r="BX516" s="120"/>
      <c r="BY516" s="120"/>
      <c r="BZ516" s="120"/>
      <c r="CA516" s="120"/>
      <c r="CB516" s="120"/>
      <c r="CC516" s="120"/>
      <c r="CD516" s="120"/>
      <c r="CE516" s="120"/>
      <c r="CF516" s="120"/>
      <c r="CG516" s="120"/>
      <c r="CH516" s="120"/>
      <c r="CI516" s="120"/>
      <c r="CJ516" s="120"/>
      <c r="CK516" s="120"/>
      <c r="CL516" s="120"/>
      <c r="CM516" s="120"/>
      <c r="CN516" s="120"/>
      <c r="CO516" s="120"/>
      <c r="CP516" s="120"/>
      <c r="CQ516" s="120"/>
      <c r="CR516" s="120"/>
      <c r="CS516" s="120"/>
      <c r="CT516" s="120"/>
    </row>
    <row r="517" spans="21:98" ht="15"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20"/>
      <c r="AV517" s="120"/>
      <c r="AW517" s="120"/>
      <c r="AX517" s="120"/>
      <c r="AY517" s="120"/>
      <c r="AZ517" s="120"/>
      <c r="BA517" s="120"/>
      <c r="BB517" s="120"/>
      <c r="BC517" s="120"/>
      <c r="BD517" s="120"/>
      <c r="BE517" s="120"/>
      <c r="BF517" s="120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20"/>
      <c r="BS517" s="120"/>
      <c r="BT517" s="120"/>
      <c r="BU517" s="120"/>
      <c r="BV517" s="120"/>
      <c r="BW517" s="120"/>
      <c r="BX517" s="120"/>
      <c r="BY517" s="120"/>
      <c r="BZ517" s="120"/>
      <c r="CA517" s="120"/>
      <c r="CB517" s="120"/>
      <c r="CC517" s="120"/>
      <c r="CD517" s="120"/>
      <c r="CE517" s="120"/>
      <c r="CF517" s="120"/>
      <c r="CG517" s="120"/>
      <c r="CH517" s="120"/>
      <c r="CI517" s="120"/>
      <c r="CJ517" s="120"/>
      <c r="CK517" s="120"/>
      <c r="CL517" s="120"/>
      <c r="CM517" s="120"/>
      <c r="CN517" s="120"/>
      <c r="CO517" s="120"/>
      <c r="CP517" s="120"/>
      <c r="CQ517" s="120"/>
      <c r="CR517" s="120"/>
      <c r="CS517" s="120"/>
      <c r="CT517" s="120"/>
    </row>
    <row r="518" spans="21:98" ht="15"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20"/>
      <c r="AV518" s="120"/>
      <c r="AW518" s="120"/>
      <c r="AX518" s="120"/>
      <c r="AY518" s="120"/>
      <c r="AZ518" s="120"/>
      <c r="BA518" s="120"/>
      <c r="BB518" s="120"/>
      <c r="BC518" s="120"/>
      <c r="BD518" s="120"/>
      <c r="BE518" s="120"/>
      <c r="BF518" s="120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20"/>
      <c r="BS518" s="120"/>
      <c r="BT518" s="120"/>
      <c r="BU518" s="120"/>
      <c r="BV518" s="120"/>
      <c r="BW518" s="120"/>
      <c r="BX518" s="120"/>
      <c r="BY518" s="120"/>
      <c r="BZ518" s="120"/>
      <c r="CA518" s="120"/>
      <c r="CB518" s="120"/>
      <c r="CC518" s="120"/>
      <c r="CD518" s="120"/>
      <c r="CE518" s="120"/>
      <c r="CF518" s="120"/>
      <c r="CG518" s="120"/>
      <c r="CH518" s="120"/>
      <c r="CI518" s="120"/>
      <c r="CJ518" s="120"/>
      <c r="CK518" s="120"/>
      <c r="CL518" s="120"/>
      <c r="CM518" s="120"/>
      <c r="CN518" s="120"/>
      <c r="CO518" s="120"/>
      <c r="CP518" s="120"/>
      <c r="CQ518" s="120"/>
      <c r="CR518" s="120"/>
      <c r="CS518" s="120"/>
      <c r="CT518" s="120"/>
    </row>
    <row r="519" spans="21:98" ht="15"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20"/>
      <c r="AV519" s="120"/>
      <c r="AW519" s="120"/>
      <c r="AX519" s="120"/>
      <c r="AY519" s="120"/>
      <c r="AZ519" s="120"/>
      <c r="BA519" s="120"/>
      <c r="BB519" s="120"/>
      <c r="BC519" s="120"/>
      <c r="BD519" s="120"/>
      <c r="BE519" s="120"/>
      <c r="BF519" s="120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20"/>
      <c r="BS519" s="120"/>
      <c r="BT519" s="120"/>
      <c r="BU519" s="120"/>
      <c r="BV519" s="120"/>
      <c r="BW519" s="120"/>
      <c r="BX519" s="120"/>
      <c r="BY519" s="120"/>
      <c r="BZ519" s="120"/>
      <c r="CA519" s="120"/>
      <c r="CB519" s="120"/>
      <c r="CC519" s="120"/>
      <c r="CD519" s="120"/>
      <c r="CE519" s="120"/>
      <c r="CF519" s="120"/>
      <c r="CG519" s="120"/>
      <c r="CH519" s="120"/>
      <c r="CI519" s="120"/>
      <c r="CJ519" s="120"/>
      <c r="CK519" s="120"/>
      <c r="CL519" s="120"/>
      <c r="CM519" s="120"/>
      <c r="CN519" s="120"/>
      <c r="CO519" s="120"/>
      <c r="CP519" s="120"/>
      <c r="CQ519" s="120"/>
      <c r="CR519" s="120"/>
      <c r="CS519" s="120"/>
      <c r="CT519" s="120"/>
    </row>
    <row r="520" spans="21:98" ht="15"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20"/>
      <c r="AV520" s="120"/>
      <c r="AW520" s="120"/>
      <c r="AX520" s="120"/>
      <c r="AY520" s="120"/>
      <c r="AZ520" s="120"/>
      <c r="BA520" s="120"/>
      <c r="BB520" s="120"/>
      <c r="BC520" s="120"/>
      <c r="BD520" s="120"/>
      <c r="BE520" s="120"/>
      <c r="BF520" s="120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20"/>
      <c r="BS520" s="120"/>
      <c r="BT520" s="120"/>
      <c r="BU520" s="120"/>
      <c r="BV520" s="120"/>
      <c r="BW520" s="120"/>
      <c r="BX520" s="120"/>
      <c r="BY520" s="120"/>
      <c r="BZ520" s="120"/>
      <c r="CA520" s="120"/>
      <c r="CB520" s="120"/>
      <c r="CC520" s="120"/>
      <c r="CD520" s="120"/>
      <c r="CE520" s="120"/>
      <c r="CF520" s="120"/>
      <c r="CG520" s="120"/>
      <c r="CH520" s="120"/>
      <c r="CI520" s="120"/>
      <c r="CJ520" s="120"/>
      <c r="CK520" s="120"/>
      <c r="CL520" s="120"/>
      <c r="CM520" s="120"/>
      <c r="CN520" s="120"/>
      <c r="CO520" s="120"/>
      <c r="CP520" s="120"/>
      <c r="CQ520" s="120"/>
      <c r="CR520" s="120"/>
      <c r="CS520" s="120"/>
      <c r="CT520" s="120"/>
    </row>
    <row r="521" spans="21:98" ht="15"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20"/>
      <c r="AV521" s="120"/>
      <c r="AW521" s="120"/>
      <c r="AX521" s="120"/>
      <c r="AY521" s="120"/>
      <c r="AZ521" s="120"/>
      <c r="BA521" s="120"/>
      <c r="BB521" s="120"/>
      <c r="BC521" s="120"/>
      <c r="BD521" s="120"/>
      <c r="BE521" s="120"/>
      <c r="BF521" s="120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20"/>
      <c r="BS521" s="120"/>
      <c r="BT521" s="120"/>
      <c r="BU521" s="120"/>
      <c r="BV521" s="120"/>
      <c r="BW521" s="120"/>
      <c r="BX521" s="120"/>
      <c r="BY521" s="120"/>
      <c r="BZ521" s="120"/>
      <c r="CA521" s="120"/>
      <c r="CB521" s="120"/>
      <c r="CC521" s="120"/>
      <c r="CD521" s="120"/>
      <c r="CE521" s="120"/>
      <c r="CF521" s="120"/>
      <c r="CG521" s="120"/>
      <c r="CH521" s="120"/>
      <c r="CI521" s="120"/>
      <c r="CJ521" s="120"/>
      <c r="CK521" s="120"/>
      <c r="CL521" s="120"/>
      <c r="CM521" s="120"/>
      <c r="CN521" s="120"/>
      <c r="CO521" s="120"/>
      <c r="CP521" s="120"/>
      <c r="CQ521" s="120"/>
      <c r="CR521" s="120"/>
      <c r="CS521" s="120"/>
      <c r="CT521" s="120"/>
    </row>
    <row r="522" spans="21:98" ht="15"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20"/>
      <c r="AV522" s="120"/>
      <c r="AW522" s="120"/>
      <c r="AX522" s="120"/>
      <c r="AY522" s="120"/>
      <c r="AZ522" s="120"/>
      <c r="BA522" s="120"/>
      <c r="BB522" s="120"/>
      <c r="BC522" s="120"/>
      <c r="BD522" s="120"/>
      <c r="BE522" s="120"/>
      <c r="BF522" s="120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20"/>
      <c r="BS522" s="120"/>
      <c r="BT522" s="120"/>
      <c r="BU522" s="120"/>
      <c r="BV522" s="120"/>
      <c r="BW522" s="120"/>
      <c r="BX522" s="120"/>
      <c r="BY522" s="120"/>
      <c r="BZ522" s="120"/>
      <c r="CA522" s="120"/>
      <c r="CB522" s="120"/>
      <c r="CC522" s="120"/>
      <c r="CD522" s="120"/>
      <c r="CE522" s="120"/>
      <c r="CF522" s="120"/>
      <c r="CG522" s="120"/>
      <c r="CH522" s="120"/>
      <c r="CI522" s="120"/>
      <c r="CJ522" s="120"/>
      <c r="CK522" s="120"/>
      <c r="CL522" s="120"/>
      <c r="CM522" s="120"/>
      <c r="CN522" s="120"/>
      <c r="CO522" s="120"/>
      <c r="CP522" s="120"/>
      <c r="CQ522" s="120"/>
      <c r="CR522" s="120"/>
      <c r="CS522" s="120"/>
      <c r="CT522" s="120"/>
    </row>
    <row r="523" spans="21:98" ht="15"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20"/>
      <c r="AV523" s="120"/>
      <c r="AW523" s="120"/>
      <c r="AX523" s="120"/>
      <c r="AY523" s="120"/>
      <c r="AZ523" s="120"/>
      <c r="BA523" s="120"/>
      <c r="BB523" s="120"/>
      <c r="BC523" s="120"/>
      <c r="BD523" s="120"/>
      <c r="BE523" s="120"/>
      <c r="BF523" s="120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20"/>
      <c r="BS523" s="120"/>
      <c r="BT523" s="120"/>
      <c r="BU523" s="120"/>
      <c r="BV523" s="120"/>
      <c r="BW523" s="120"/>
      <c r="BX523" s="120"/>
      <c r="BY523" s="120"/>
      <c r="BZ523" s="120"/>
      <c r="CA523" s="120"/>
      <c r="CB523" s="120"/>
      <c r="CC523" s="120"/>
      <c r="CD523" s="120"/>
      <c r="CE523" s="120"/>
      <c r="CF523" s="120"/>
      <c r="CG523" s="120"/>
      <c r="CH523" s="120"/>
      <c r="CI523" s="120"/>
      <c r="CJ523" s="120"/>
      <c r="CK523" s="120"/>
      <c r="CL523" s="120"/>
      <c r="CM523" s="120"/>
      <c r="CN523" s="120"/>
      <c r="CO523" s="120"/>
      <c r="CP523" s="120"/>
      <c r="CQ523" s="120"/>
      <c r="CR523" s="120"/>
      <c r="CS523" s="120"/>
      <c r="CT523" s="120"/>
    </row>
    <row r="524" spans="21:98" ht="15"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20"/>
      <c r="AV524" s="120"/>
      <c r="AW524" s="120"/>
      <c r="AX524" s="120"/>
      <c r="AY524" s="120"/>
      <c r="AZ524" s="120"/>
      <c r="BA524" s="120"/>
      <c r="BB524" s="120"/>
      <c r="BC524" s="120"/>
      <c r="BD524" s="120"/>
      <c r="BE524" s="120"/>
      <c r="BF524" s="120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20"/>
      <c r="BS524" s="120"/>
      <c r="BT524" s="120"/>
      <c r="BU524" s="120"/>
      <c r="BV524" s="120"/>
      <c r="BW524" s="120"/>
      <c r="BX524" s="120"/>
      <c r="BY524" s="120"/>
      <c r="BZ524" s="120"/>
      <c r="CA524" s="120"/>
      <c r="CB524" s="120"/>
      <c r="CC524" s="120"/>
      <c r="CD524" s="120"/>
      <c r="CE524" s="120"/>
      <c r="CF524" s="120"/>
      <c r="CG524" s="120"/>
      <c r="CH524" s="120"/>
      <c r="CI524" s="120"/>
      <c r="CJ524" s="120"/>
      <c r="CK524" s="120"/>
      <c r="CL524" s="120"/>
      <c r="CM524" s="120"/>
      <c r="CN524" s="120"/>
      <c r="CO524" s="120"/>
      <c r="CP524" s="120"/>
      <c r="CQ524" s="120"/>
      <c r="CR524" s="120"/>
      <c r="CS524" s="120"/>
      <c r="CT524" s="120"/>
    </row>
    <row r="525" spans="21:98" ht="15"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20"/>
      <c r="AV525" s="120"/>
      <c r="AW525" s="120"/>
      <c r="AX525" s="120"/>
      <c r="AY525" s="120"/>
      <c r="AZ525" s="120"/>
      <c r="BA525" s="120"/>
      <c r="BB525" s="120"/>
      <c r="BC525" s="120"/>
      <c r="BD525" s="120"/>
      <c r="BE525" s="120"/>
      <c r="BF525" s="120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20"/>
      <c r="BS525" s="120"/>
      <c r="BT525" s="120"/>
      <c r="BU525" s="120"/>
      <c r="BV525" s="120"/>
      <c r="BW525" s="120"/>
      <c r="BX525" s="120"/>
      <c r="BY525" s="120"/>
      <c r="BZ525" s="120"/>
      <c r="CA525" s="120"/>
      <c r="CB525" s="120"/>
      <c r="CC525" s="120"/>
      <c r="CD525" s="120"/>
      <c r="CE525" s="120"/>
      <c r="CF525" s="120"/>
      <c r="CG525" s="120"/>
      <c r="CH525" s="120"/>
      <c r="CI525" s="120"/>
      <c r="CJ525" s="120"/>
      <c r="CK525" s="120"/>
      <c r="CL525" s="120"/>
      <c r="CM525" s="120"/>
      <c r="CN525" s="120"/>
      <c r="CO525" s="120"/>
      <c r="CP525" s="120"/>
      <c r="CQ525" s="120"/>
      <c r="CR525" s="120"/>
      <c r="CS525" s="120"/>
      <c r="CT525" s="120"/>
    </row>
    <row r="526" spans="21:98" ht="15"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20"/>
      <c r="AV526" s="120"/>
      <c r="AW526" s="120"/>
      <c r="AX526" s="120"/>
      <c r="AY526" s="120"/>
      <c r="AZ526" s="120"/>
      <c r="BA526" s="120"/>
      <c r="BB526" s="120"/>
      <c r="BC526" s="120"/>
      <c r="BD526" s="120"/>
      <c r="BE526" s="120"/>
      <c r="BF526" s="120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20"/>
      <c r="BS526" s="120"/>
      <c r="BT526" s="120"/>
      <c r="BU526" s="120"/>
      <c r="BV526" s="120"/>
      <c r="BW526" s="120"/>
      <c r="BX526" s="120"/>
      <c r="BY526" s="120"/>
      <c r="BZ526" s="120"/>
      <c r="CA526" s="120"/>
      <c r="CB526" s="120"/>
      <c r="CC526" s="120"/>
      <c r="CD526" s="120"/>
      <c r="CE526" s="120"/>
      <c r="CF526" s="120"/>
      <c r="CG526" s="120"/>
      <c r="CH526" s="120"/>
      <c r="CI526" s="120"/>
      <c r="CJ526" s="120"/>
      <c r="CK526" s="120"/>
      <c r="CL526" s="120"/>
      <c r="CM526" s="120"/>
      <c r="CN526" s="120"/>
      <c r="CO526" s="120"/>
      <c r="CP526" s="120"/>
      <c r="CQ526" s="120"/>
      <c r="CR526" s="120"/>
      <c r="CS526" s="120"/>
      <c r="CT526" s="120"/>
    </row>
    <row r="527" spans="21:98" ht="15"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20"/>
      <c r="AV527" s="120"/>
      <c r="AW527" s="120"/>
      <c r="AX527" s="120"/>
      <c r="AY527" s="120"/>
      <c r="AZ527" s="120"/>
      <c r="BA527" s="120"/>
      <c r="BB527" s="120"/>
      <c r="BC527" s="120"/>
      <c r="BD527" s="120"/>
      <c r="BE527" s="120"/>
      <c r="BF527" s="120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20"/>
      <c r="BS527" s="120"/>
      <c r="BT527" s="120"/>
      <c r="BU527" s="120"/>
      <c r="BV527" s="120"/>
      <c r="BW527" s="120"/>
      <c r="BX527" s="120"/>
      <c r="BY527" s="120"/>
      <c r="BZ527" s="120"/>
      <c r="CA527" s="120"/>
      <c r="CB527" s="120"/>
      <c r="CC527" s="120"/>
      <c r="CD527" s="120"/>
      <c r="CE527" s="120"/>
      <c r="CF527" s="120"/>
      <c r="CG527" s="120"/>
      <c r="CH527" s="120"/>
      <c r="CI527" s="120"/>
      <c r="CJ527" s="120"/>
      <c r="CK527" s="120"/>
      <c r="CL527" s="120"/>
      <c r="CM527" s="120"/>
      <c r="CN527" s="120"/>
      <c r="CO527" s="120"/>
      <c r="CP527" s="120"/>
      <c r="CQ527" s="120"/>
      <c r="CR527" s="120"/>
      <c r="CS527" s="120"/>
      <c r="CT527" s="120"/>
    </row>
    <row r="528" spans="21:98" ht="15"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20"/>
      <c r="AV528" s="120"/>
      <c r="AW528" s="120"/>
      <c r="AX528" s="120"/>
      <c r="AY528" s="120"/>
      <c r="AZ528" s="120"/>
      <c r="BA528" s="120"/>
      <c r="BB528" s="120"/>
      <c r="BC528" s="120"/>
      <c r="BD528" s="120"/>
      <c r="BE528" s="120"/>
      <c r="BF528" s="120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20"/>
      <c r="BS528" s="120"/>
      <c r="BT528" s="120"/>
      <c r="BU528" s="120"/>
      <c r="BV528" s="120"/>
      <c r="BW528" s="120"/>
      <c r="BX528" s="120"/>
      <c r="BY528" s="120"/>
      <c r="BZ528" s="120"/>
      <c r="CA528" s="120"/>
      <c r="CB528" s="120"/>
      <c r="CC528" s="120"/>
      <c r="CD528" s="120"/>
      <c r="CE528" s="120"/>
      <c r="CF528" s="120"/>
      <c r="CG528" s="120"/>
      <c r="CH528" s="120"/>
      <c r="CI528" s="120"/>
      <c r="CJ528" s="120"/>
      <c r="CK528" s="120"/>
      <c r="CL528" s="120"/>
      <c r="CM528" s="120"/>
      <c r="CN528" s="120"/>
      <c r="CO528" s="120"/>
      <c r="CP528" s="120"/>
      <c r="CQ528" s="120"/>
      <c r="CR528" s="120"/>
      <c r="CS528" s="120"/>
      <c r="CT528" s="120"/>
    </row>
    <row r="529" spans="21:98" ht="15"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20"/>
      <c r="AV529" s="120"/>
      <c r="AW529" s="120"/>
      <c r="AX529" s="120"/>
      <c r="AY529" s="120"/>
      <c r="AZ529" s="120"/>
      <c r="BA529" s="120"/>
      <c r="BB529" s="120"/>
      <c r="BC529" s="120"/>
      <c r="BD529" s="120"/>
      <c r="BE529" s="120"/>
      <c r="BF529" s="120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20"/>
      <c r="BS529" s="120"/>
      <c r="BT529" s="120"/>
      <c r="BU529" s="120"/>
      <c r="BV529" s="120"/>
      <c r="BW529" s="120"/>
      <c r="BX529" s="120"/>
      <c r="BY529" s="120"/>
      <c r="BZ529" s="120"/>
      <c r="CA529" s="120"/>
      <c r="CB529" s="120"/>
      <c r="CC529" s="120"/>
      <c r="CD529" s="120"/>
      <c r="CE529" s="120"/>
      <c r="CF529" s="120"/>
      <c r="CG529" s="120"/>
      <c r="CH529" s="120"/>
      <c r="CI529" s="120"/>
      <c r="CJ529" s="120"/>
      <c r="CK529" s="120"/>
      <c r="CL529" s="120"/>
      <c r="CM529" s="120"/>
      <c r="CN529" s="120"/>
      <c r="CO529" s="120"/>
      <c r="CP529" s="120"/>
      <c r="CQ529" s="120"/>
      <c r="CR529" s="120"/>
      <c r="CS529" s="120"/>
      <c r="CT529" s="120"/>
    </row>
    <row r="530" spans="21:98" ht="15"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20"/>
      <c r="AV530" s="120"/>
      <c r="AW530" s="120"/>
      <c r="AX530" s="120"/>
      <c r="AY530" s="120"/>
      <c r="AZ530" s="120"/>
      <c r="BA530" s="120"/>
      <c r="BB530" s="120"/>
      <c r="BC530" s="120"/>
      <c r="BD530" s="120"/>
      <c r="BE530" s="120"/>
      <c r="BF530" s="120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20"/>
      <c r="BS530" s="120"/>
      <c r="BT530" s="120"/>
      <c r="BU530" s="120"/>
      <c r="BV530" s="120"/>
      <c r="BW530" s="120"/>
      <c r="BX530" s="120"/>
      <c r="BY530" s="120"/>
      <c r="BZ530" s="120"/>
      <c r="CA530" s="120"/>
      <c r="CB530" s="120"/>
      <c r="CC530" s="120"/>
      <c r="CD530" s="120"/>
      <c r="CE530" s="120"/>
      <c r="CF530" s="120"/>
      <c r="CG530" s="120"/>
      <c r="CH530" s="120"/>
      <c r="CI530" s="120"/>
      <c r="CJ530" s="120"/>
      <c r="CK530" s="120"/>
      <c r="CL530" s="120"/>
      <c r="CM530" s="120"/>
      <c r="CN530" s="120"/>
      <c r="CO530" s="120"/>
      <c r="CP530" s="120"/>
      <c r="CQ530" s="120"/>
      <c r="CR530" s="120"/>
      <c r="CS530" s="120"/>
      <c r="CT530" s="120"/>
    </row>
    <row r="531" spans="21:98" ht="15"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20"/>
      <c r="AV531" s="120"/>
      <c r="AW531" s="120"/>
      <c r="AX531" s="120"/>
      <c r="AY531" s="120"/>
      <c r="AZ531" s="120"/>
      <c r="BA531" s="120"/>
      <c r="BB531" s="120"/>
      <c r="BC531" s="120"/>
      <c r="BD531" s="120"/>
      <c r="BE531" s="120"/>
      <c r="BF531" s="120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20"/>
      <c r="BS531" s="120"/>
      <c r="BT531" s="120"/>
      <c r="BU531" s="120"/>
      <c r="BV531" s="120"/>
      <c r="BW531" s="120"/>
      <c r="BX531" s="120"/>
      <c r="BY531" s="120"/>
      <c r="BZ531" s="120"/>
      <c r="CA531" s="120"/>
      <c r="CB531" s="120"/>
      <c r="CC531" s="120"/>
      <c r="CD531" s="120"/>
      <c r="CE531" s="120"/>
      <c r="CF531" s="120"/>
      <c r="CG531" s="120"/>
      <c r="CH531" s="120"/>
      <c r="CI531" s="120"/>
      <c r="CJ531" s="120"/>
      <c r="CK531" s="120"/>
      <c r="CL531" s="120"/>
      <c r="CM531" s="120"/>
      <c r="CN531" s="120"/>
      <c r="CO531" s="120"/>
      <c r="CP531" s="120"/>
      <c r="CQ531" s="120"/>
      <c r="CR531" s="120"/>
      <c r="CS531" s="120"/>
      <c r="CT531" s="120"/>
    </row>
    <row r="532" spans="21:98" ht="15"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20"/>
      <c r="AV532" s="120"/>
      <c r="AW532" s="120"/>
      <c r="AX532" s="120"/>
      <c r="AY532" s="120"/>
      <c r="AZ532" s="120"/>
      <c r="BA532" s="120"/>
      <c r="BB532" s="120"/>
      <c r="BC532" s="120"/>
      <c r="BD532" s="120"/>
      <c r="BE532" s="120"/>
      <c r="BF532" s="120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20"/>
      <c r="BS532" s="120"/>
      <c r="BT532" s="120"/>
      <c r="BU532" s="120"/>
      <c r="BV532" s="120"/>
      <c r="BW532" s="120"/>
      <c r="BX532" s="120"/>
      <c r="BY532" s="120"/>
      <c r="BZ532" s="120"/>
      <c r="CA532" s="120"/>
      <c r="CB532" s="120"/>
      <c r="CC532" s="120"/>
      <c r="CD532" s="120"/>
      <c r="CE532" s="120"/>
      <c r="CF532" s="120"/>
      <c r="CG532" s="120"/>
      <c r="CH532" s="120"/>
      <c r="CI532" s="120"/>
      <c r="CJ532" s="120"/>
      <c r="CK532" s="120"/>
      <c r="CL532" s="120"/>
      <c r="CM532" s="120"/>
      <c r="CN532" s="120"/>
      <c r="CO532" s="120"/>
      <c r="CP532" s="120"/>
      <c r="CQ532" s="120"/>
      <c r="CR532" s="120"/>
      <c r="CS532" s="120"/>
      <c r="CT532" s="120"/>
    </row>
    <row r="533" spans="21:98" ht="15"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20"/>
      <c r="AV533" s="120"/>
      <c r="AW533" s="120"/>
      <c r="AX533" s="120"/>
      <c r="AY533" s="120"/>
      <c r="AZ533" s="120"/>
      <c r="BA533" s="120"/>
      <c r="BB533" s="120"/>
      <c r="BC533" s="120"/>
      <c r="BD533" s="120"/>
      <c r="BE533" s="120"/>
      <c r="BF533" s="120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20"/>
      <c r="BS533" s="120"/>
      <c r="BT533" s="120"/>
      <c r="BU533" s="120"/>
      <c r="BV533" s="120"/>
      <c r="BW533" s="120"/>
      <c r="BX533" s="120"/>
      <c r="BY533" s="120"/>
      <c r="BZ533" s="120"/>
      <c r="CA533" s="120"/>
      <c r="CB533" s="120"/>
      <c r="CC533" s="120"/>
      <c r="CD533" s="120"/>
      <c r="CE533" s="120"/>
      <c r="CF533" s="120"/>
      <c r="CG533" s="120"/>
      <c r="CH533" s="120"/>
      <c r="CI533" s="120"/>
      <c r="CJ533" s="120"/>
      <c r="CK533" s="120"/>
      <c r="CL533" s="120"/>
      <c r="CM533" s="120"/>
      <c r="CN533" s="120"/>
      <c r="CO533" s="120"/>
      <c r="CP533" s="120"/>
      <c r="CQ533" s="120"/>
      <c r="CR533" s="120"/>
      <c r="CS533" s="120"/>
      <c r="CT533" s="120"/>
    </row>
    <row r="534" spans="21:98" ht="15"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20"/>
      <c r="AV534" s="120"/>
      <c r="AW534" s="120"/>
      <c r="AX534" s="120"/>
      <c r="AY534" s="120"/>
      <c r="AZ534" s="120"/>
      <c r="BA534" s="120"/>
      <c r="BB534" s="120"/>
      <c r="BC534" s="120"/>
      <c r="BD534" s="120"/>
      <c r="BE534" s="120"/>
      <c r="BF534" s="120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20"/>
      <c r="BS534" s="120"/>
      <c r="BT534" s="120"/>
      <c r="BU534" s="120"/>
      <c r="BV534" s="120"/>
      <c r="BW534" s="120"/>
      <c r="BX534" s="120"/>
      <c r="BY534" s="120"/>
      <c r="BZ534" s="120"/>
      <c r="CA534" s="120"/>
      <c r="CB534" s="120"/>
      <c r="CC534" s="120"/>
      <c r="CD534" s="120"/>
      <c r="CE534" s="120"/>
      <c r="CF534" s="120"/>
      <c r="CG534" s="120"/>
      <c r="CH534" s="120"/>
      <c r="CI534" s="120"/>
      <c r="CJ534" s="120"/>
      <c r="CK534" s="120"/>
      <c r="CL534" s="120"/>
      <c r="CM534" s="120"/>
      <c r="CN534" s="120"/>
      <c r="CO534" s="120"/>
      <c r="CP534" s="120"/>
      <c r="CQ534" s="120"/>
      <c r="CR534" s="120"/>
      <c r="CS534" s="120"/>
      <c r="CT534" s="120"/>
    </row>
    <row r="535" spans="21:98" ht="15"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20"/>
      <c r="AV535" s="120"/>
      <c r="AW535" s="120"/>
      <c r="AX535" s="120"/>
      <c r="AY535" s="120"/>
      <c r="AZ535" s="120"/>
      <c r="BA535" s="120"/>
      <c r="BB535" s="120"/>
      <c r="BC535" s="120"/>
      <c r="BD535" s="120"/>
      <c r="BE535" s="120"/>
      <c r="BF535" s="120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20"/>
      <c r="BS535" s="120"/>
      <c r="BT535" s="120"/>
      <c r="BU535" s="120"/>
      <c r="BV535" s="120"/>
      <c r="BW535" s="120"/>
      <c r="BX535" s="120"/>
      <c r="BY535" s="120"/>
      <c r="BZ535" s="120"/>
      <c r="CA535" s="120"/>
      <c r="CB535" s="120"/>
      <c r="CC535" s="120"/>
      <c r="CD535" s="120"/>
      <c r="CE535" s="120"/>
      <c r="CF535" s="120"/>
      <c r="CG535" s="120"/>
      <c r="CH535" s="120"/>
      <c r="CI535" s="120"/>
      <c r="CJ535" s="120"/>
      <c r="CK535" s="120"/>
      <c r="CL535" s="120"/>
      <c r="CM535" s="120"/>
      <c r="CN535" s="120"/>
      <c r="CO535" s="120"/>
      <c r="CP535" s="120"/>
      <c r="CQ535" s="120"/>
      <c r="CR535" s="120"/>
      <c r="CS535" s="120"/>
      <c r="CT535" s="120"/>
    </row>
    <row r="536" spans="21:98" ht="15"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20"/>
      <c r="AV536" s="120"/>
      <c r="AW536" s="120"/>
      <c r="AX536" s="120"/>
      <c r="AY536" s="120"/>
      <c r="AZ536" s="120"/>
      <c r="BA536" s="120"/>
      <c r="BB536" s="120"/>
      <c r="BC536" s="120"/>
      <c r="BD536" s="120"/>
      <c r="BE536" s="120"/>
      <c r="BF536" s="120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20"/>
      <c r="BS536" s="120"/>
      <c r="BT536" s="120"/>
      <c r="BU536" s="120"/>
      <c r="BV536" s="120"/>
      <c r="BW536" s="120"/>
      <c r="BX536" s="120"/>
      <c r="BY536" s="120"/>
      <c r="BZ536" s="120"/>
      <c r="CA536" s="120"/>
      <c r="CB536" s="120"/>
      <c r="CC536" s="120"/>
      <c r="CD536" s="120"/>
      <c r="CE536" s="120"/>
      <c r="CF536" s="120"/>
      <c r="CG536" s="120"/>
      <c r="CH536" s="120"/>
      <c r="CI536" s="120"/>
      <c r="CJ536" s="120"/>
      <c r="CK536" s="120"/>
      <c r="CL536" s="120"/>
      <c r="CM536" s="120"/>
      <c r="CN536" s="120"/>
      <c r="CO536" s="120"/>
      <c r="CP536" s="120"/>
      <c r="CQ536" s="120"/>
      <c r="CR536" s="120"/>
      <c r="CS536" s="120"/>
      <c r="CT536" s="120"/>
    </row>
    <row r="537" spans="21:98" ht="15"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20"/>
      <c r="AV537" s="120"/>
      <c r="AW537" s="120"/>
      <c r="AX537" s="120"/>
      <c r="AY537" s="120"/>
      <c r="AZ537" s="120"/>
      <c r="BA537" s="120"/>
      <c r="BB537" s="120"/>
      <c r="BC537" s="120"/>
      <c r="BD537" s="120"/>
      <c r="BE537" s="120"/>
      <c r="BF537" s="120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20"/>
      <c r="BS537" s="120"/>
      <c r="BT537" s="120"/>
      <c r="BU537" s="120"/>
      <c r="BV537" s="120"/>
      <c r="BW537" s="120"/>
      <c r="BX537" s="120"/>
      <c r="BY537" s="120"/>
      <c r="BZ537" s="120"/>
      <c r="CA537" s="120"/>
      <c r="CB537" s="120"/>
      <c r="CC537" s="120"/>
      <c r="CD537" s="120"/>
      <c r="CE537" s="120"/>
      <c r="CF537" s="120"/>
      <c r="CG537" s="120"/>
      <c r="CH537" s="120"/>
      <c r="CI537" s="120"/>
      <c r="CJ537" s="120"/>
      <c r="CK537" s="120"/>
      <c r="CL537" s="120"/>
      <c r="CM537" s="120"/>
      <c r="CN537" s="120"/>
      <c r="CO537" s="120"/>
      <c r="CP537" s="120"/>
      <c r="CQ537" s="120"/>
      <c r="CR537" s="120"/>
      <c r="CS537" s="120"/>
      <c r="CT537" s="120"/>
    </row>
    <row r="538" spans="21:98" ht="15"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20"/>
      <c r="AV538" s="120"/>
      <c r="AW538" s="120"/>
      <c r="AX538" s="120"/>
      <c r="AY538" s="120"/>
      <c r="AZ538" s="120"/>
      <c r="BA538" s="120"/>
      <c r="BB538" s="120"/>
      <c r="BC538" s="120"/>
      <c r="BD538" s="120"/>
      <c r="BE538" s="120"/>
      <c r="BF538" s="120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20"/>
      <c r="BS538" s="120"/>
      <c r="BT538" s="120"/>
      <c r="BU538" s="120"/>
      <c r="BV538" s="120"/>
      <c r="BW538" s="120"/>
      <c r="BX538" s="120"/>
      <c r="BY538" s="120"/>
      <c r="BZ538" s="120"/>
      <c r="CA538" s="120"/>
      <c r="CB538" s="120"/>
      <c r="CC538" s="120"/>
      <c r="CD538" s="120"/>
      <c r="CE538" s="120"/>
      <c r="CF538" s="120"/>
      <c r="CG538" s="120"/>
      <c r="CH538" s="120"/>
      <c r="CI538" s="120"/>
      <c r="CJ538" s="120"/>
      <c r="CK538" s="120"/>
      <c r="CL538" s="120"/>
      <c r="CM538" s="120"/>
      <c r="CN538" s="120"/>
      <c r="CO538" s="120"/>
      <c r="CP538" s="120"/>
      <c r="CQ538" s="120"/>
      <c r="CR538" s="120"/>
      <c r="CS538" s="120"/>
      <c r="CT538" s="120"/>
    </row>
    <row r="539" spans="21:98" ht="15"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20"/>
      <c r="AV539" s="120"/>
      <c r="AW539" s="120"/>
      <c r="AX539" s="120"/>
      <c r="AY539" s="120"/>
      <c r="AZ539" s="120"/>
      <c r="BA539" s="120"/>
      <c r="BB539" s="120"/>
      <c r="BC539" s="120"/>
      <c r="BD539" s="120"/>
      <c r="BE539" s="120"/>
      <c r="BF539" s="120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20"/>
      <c r="BS539" s="120"/>
      <c r="BT539" s="120"/>
      <c r="BU539" s="120"/>
      <c r="BV539" s="120"/>
      <c r="BW539" s="120"/>
      <c r="BX539" s="120"/>
      <c r="BY539" s="120"/>
      <c r="BZ539" s="120"/>
      <c r="CA539" s="120"/>
      <c r="CB539" s="120"/>
      <c r="CC539" s="120"/>
      <c r="CD539" s="120"/>
      <c r="CE539" s="120"/>
      <c r="CF539" s="120"/>
      <c r="CG539" s="120"/>
      <c r="CH539" s="120"/>
      <c r="CI539" s="120"/>
      <c r="CJ539" s="120"/>
      <c r="CK539" s="120"/>
      <c r="CL539" s="120"/>
      <c r="CM539" s="120"/>
      <c r="CN539" s="120"/>
      <c r="CO539" s="120"/>
      <c r="CP539" s="120"/>
      <c r="CQ539" s="120"/>
      <c r="CR539" s="120"/>
      <c r="CS539" s="120"/>
      <c r="CT539" s="120"/>
    </row>
    <row r="540" spans="21:98" ht="15"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20"/>
      <c r="AV540" s="120"/>
      <c r="AW540" s="120"/>
      <c r="AX540" s="120"/>
      <c r="AY540" s="120"/>
      <c r="AZ540" s="120"/>
      <c r="BA540" s="120"/>
      <c r="BB540" s="120"/>
      <c r="BC540" s="120"/>
      <c r="BD540" s="120"/>
      <c r="BE540" s="120"/>
      <c r="BF540" s="120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20"/>
      <c r="BS540" s="120"/>
      <c r="BT540" s="120"/>
      <c r="BU540" s="120"/>
      <c r="BV540" s="120"/>
      <c r="BW540" s="120"/>
      <c r="BX540" s="120"/>
      <c r="BY540" s="120"/>
      <c r="BZ540" s="120"/>
      <c r="CA540" s="120"/>
      <c r="CB540" s="120"/>
      <c r="CC540" s="120"/>
      <c r="CD540" s="120"/>
      <c r="CE540" s="120"/>
      <c r="CF540" s="120"/>
      <c r="CG540" s="120"/>
      <c r="CH540" s="120"/>
      <c r="CI540" s="120"/>
      <c r="CJ540" s="120"/>
      <c r="CK540" s="120"/>
      <c r="CL540" s="120"/>
      <c r="CM540" s="120"/>
      <c r="CN540" s="120"/>
      <c r="CO540" s="120"/>
      <c r="CP540" s="120"/>
      <c r="CQ540" s="120"/>
      <c r="CR540" s="120"/>
      <c r="CS540" s="120"/>
      <c r="CT540" s="120"/>
    </row>
    <row r="541" spans="21:98" ht="15"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20"/>
      <c r="AV541" s="120"/>
      <c r="AW541" s="120"/>
      <c r="AX541" s="120"/>
      <c r="AY541" s="120"/>
      <c r="AZ541" s="120"/>
      <c r="BA541" s="120"/>
      <c r="BB541" s="120"/>
      <c r="BC541" s="120"/>
      <c r="BD541" s="120"/>
      <c r="BE541" s="120"/>
      <c r="BF541" s="120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20"/>
      <c r="BS541" s="120"/>
      <c r="BT541" s="120"/>
      <c r="BU541" s="120"/>
      <c r="BV541" s="120"/>
      <c r="BW541" s="120"/>
      <c r="BX541" s="120"/>
      <c r="BY541" s="120"/>
      <c r="BZ541" s="120"/>
      <c r="CA541" s="120"/>
      <c r="CB541" s="120"/>
      <c r="CC541" s="120"/>
      <c r="CD541" s="120"/>
      <c r="CE541" s="120"/>
      <c r="CF541" s="120"/>
      <c r="CG541" s="120"/>
      <c r="CH541" s="120"/>
      <c r="CI541" s="120"/>
      <c r="CJ541" s="120"/>
      <c r="CK541" s="120"/>
      <c r="CL541" s="120"/>
      <c r="CM541" s="120"/>
      <c r="CN541" s="120"/>
      <c r="CO541" s="120"/>
      <c r="CP541" s="120"/>
      <c r="CQ541" s="120"/>
      <c r="CR541" s="120"/>
      <c r="CS541" s="120"/>
      <c r="CT541" s="120"/>
    </row>
    <row r="542" spans="21:98" ht="15"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20"/>
      <c r="AV542" s="120"/>
      <c r="AW542" s="120"/>
      <c r="AX542" s="120"/>
      <c r="AY542" s="120"/>
      <c r="AZ542" s="120"/>
      <c r="BA542" s="120"/>
      <c r="BB542" s="120"/>
      <c r="BC542" s="120"/>
      <c r="BD542" s="120"/>
      <c r="BE542" s="120"/>
      <c r="BF542" s="120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20"/>
      <c r="BS542" s="120"/>
      <c r="BT542" s="120"/>
      <c r="BU542" s="120"/>
      <c r="BV542" s="120"/>
      <c r="BW542" s="120"/>
      <c r="BX542" s="120"/>
      <c r="BY542" s="120"/>
      <c r="BZ542" s="120"/>
      <c r="CA542" s="120"/>
      <c r="CB542" s="120"/>
      <c r="CC542" s="120"/>
      <c r="CD542" s="120"/>
      <c r="CE542" s="120"/>
      <c r="CF542" s="120"/>
      <c r="CG542" s="120"/>
      <c r="CH542" s="120"/>
      <c r="CI542" s="120"/>
      <c r="CJ542" s="120"/>
      <c r="CK542" s="120"/>
      <c r="CL542" s="120"/>
      <c r="CM542" s="120"/>
      <c r="CN542" s="120"/>
      <c r="CO542" s="120"/>
      <c r="CP542" s="120"/>
      <c r="CQ542" s="120"/>
      <c r="CR542" s="120"/>
      <c r="CS542" s="120"/>
      <c r="CT542" s="120"/>
    </row>
    <row r="543" spans="21:98" ht="15"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20"/>
      <c r="AV543" s="120"/>
      <c r="AW543" s="120"/>
      <c r="AX543" s="120"/>
      <c r="AY543" s="120"/>
      <c r="AZ543" s="120"/>
      <c r="BA543" s="120"/>
      <c r="BB543" s="120"/>
      <c r="BC543" s="120"/>
      <c r="BD543" s="120"/>
      <c r="BE543" s="120"/>
      <c r="BF543" s="120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20"/>
      <c r="BS543" s="120"/>
      <c r="BT543" s="120"/>
      <c r="BU543" s="120"/>
      <c r="BV543" s="120"/>
      <c r="BW543" s="120"/>
      <c r="BX543" s="120"/>
      <c r="BY543" s="120"/>
      <c r="BZ543" s="120"/>
      <c r="CA543" s="120"/>
      <c r="CB543" s="120"/>
      <c r="CC543" s="120"/>
      <c r="CD543" s="120"/>
      <c r="CE543" s="120"/>
      <c r="CF543" s="120"/>
      <c r="CG543" s="120"/>
      <c r="CH543" s="120"/>
      <c r="CI543" s="120"/>
      <c r="CJ543" s="120"/>
      <c r="CK543" s="120"/>
      <c r="CL543" s="120"/>
      <c r="CM543" s="120"/>
      <c r="CN543" s="120"/>
      <c r="CO543" s="120"/>
      <c r="CP543" s="120"/>
      <c r="CQ543" s="120"/>
      <c r="CR543" s="120"/>
      <c r="CS543" s="120"/>
      <c r="CT543" s="120"/>
    </row>
    <row r="544" spans="21:98" ht="15"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20"/>
      <c r="AV544" s="120"/>
      <c r="AW544" s="120"/>
      <c r="AX544" s="120"/>
      <c r="AY544" s="120"/>
      <c r="AZ544" s="120"/>
      <c r="BA544" s="120"/>
      <c r="BB544" s="120"/>
      <c r="BC544" s="120"/>
      <c r="BD544" s="120"/>
      <c r="BE544" s="120"/>
      <c r="BF544" s="120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20"/>
      <c r="BS544" s="120"/>
      <c r="BT544" s="120"/>
      <c r="BU544" s="120"/>
      <c r="BV544" s="120"/>
      <c r="BW544" s="120"/>
      <c r="BX544" s="120"/>
      <c r="BY544" s="120"/>
      <c r="BZ544" s="120"/>
      <c r="CA544" s="120"/>
      <c r="CB544" s="120"/>
      <c r="CC544" s="120"/>
      <c r="CD544" s="120"/>
      <c r="CE544" s="120"/>
      <c r="CF544" s="120"/>
      <c r="CG544" s="120"/>
      <c r="CH544" s="120"/>
      <c r="CI544" s="120"/>
      <c r="CJ544" s="120"/>
      <c r="CK544" s="120"/>
      <c r="CL544" s="120"/>
      <c r="CM544" s="120"/>
      <c r="CN544" s="120"/>
      <c r="CO544" s="120"/>
      <c r="CP544" s="120"/>
      <c r="CQ544" s="120"/>
      <c r="CR544" s="120"/>
      <c r="CS544" s="120"/>
      <c r="CT544" s="120"/>
    </row>
    <row r="545" spans="21:98" ht="15"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20"/>
      <c r="AV545" s="120"/>
      <c r="AW545" s="120"/>
      <c r="AX545" s="120"/>
      <c r="AY545" s="120"/>
      <c r="AZ545" s="120"/>
      <c r="BA545" s="120"/>
      <c r="BB545" s="120"/>
      <c r="BC545" s="120"/>
      <c r="BD545" s="120"/>
      <c r="BE545" s="120"/>
      <c r="BF545" s="120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20"/>
      <c r="BS545" s="120"/>
      <c r="BT545" s="120"/>
      <c r="BU545" s="120"/>
      <c r="BV545" s="120"/>
      <c r="BW545" s="120"/>
      <c r="BX545" s="120"/>
      <c r="BY545" s="120"/>
      <c r="BZ545" s="120"/>
      <c r="CA545" s="120"/>
      <c r="CB545" s="120"/>
      <c r="CC545" s="120"/>
      <c r="CD545" s="120"/>
      <c r="CE545" s="120"/>
      <c r="CF545" s="120"/>
      <c r="CG545" s="120"/>
      <c r="CH545" s="120"/>
      <c r="CI545" s="120"/>
      <c r="CJ545" s="120"/>
      <c r="CK545" s="120"/>
      <c r="CL545" s="120"/>
      <c r="CM545" s="120"/>
      <c r="CN545" s="120"/>
      <c r="CO545" s="120"/>
      <c r="CP545" s="120"/>
      <c r="CQ545" s="120"/>
      <c r="CR545" s="120"/>
      <c r="CS545" s="120"/>
      <c r="CT545" s="120"/>
    </row>
    <row r="546" spans="21:98" ht="15"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20"/>
      <c r="AV546" s="120"/>
      <c r="AW546" s="120"/>
      <c r="AX546" s="120"/>
      <c r="AY546" s="120"/>
      <c r="AZ546" s="120"/>
      <c r="BA546" s="120"/>
      <c r="BB546" s="120"/>
      <c r="BC546" s="120"/>
      <c r="BD546" s="120"/>
      <c r="BE546" s="120"/>
      <c r="BF546" s="120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20"/>
      <c r="BS546" s="120"/>
      <c r="BT546" s="120"/>
      <c r="BU546" s="120"/>
      <c r="BV546" s="120"/>
      <c r="BW546" s="120"/>
      <c r="BX546" s="120"/>
      <c r="BY546" s="120"/>
      <c r="BZ546" s="120"/>
      <c r="CA546" s="120"/>
      <c r="CB546" s="120"/>
      <c r="CC546" s="120"/>
      <c r="CD546" s="120"/>
      <c r="CE546" s="120"/>
      <c r="CF546" s="120"/>
      <c r="CG546" s="120"/>
      <c r="CH546" s="120"/>
      <c r="CI546" s="120"/>
      <c r="CJ546" s="120"/>
      <c r="CK546" s="120"/>
      <c r="CL546" s="120"/>
      <c r="CM546" s="120"/>
      <c r="CN546" s="120"/>
      <c r="CO546" s="120"/>
      <c r="CP546" s="120"/>
      <c r="CQ546" s="120"/>
      <c r="CR546" s="120"/>
      <c r="CS546" s="120"/>
      <c r="CT546" s="120"/>
    </row>
    <row r="547" spans="21:98" ht="15"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20"/>
      <c r="AV547" s="120"/>
      <c r="AW547" s="120"/>
      <c r="AX547" s="120"/>
      <c r="AY547" s="120"/>
      <c r="AZ547" s="120"/>
      <c r="BA547" s="120"/>
      <c r="BB547" s="120"/>
      <c r="BC547" s="120"/>
      <c r="BD547" s="120"/>
      <c r="BE547" s="120"/>
      <c r="BF547" s="120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20"/>
      <c r="BS547" s="120"/>
      <c r="BT547" s="120"/>
      <c r="BU547" s="120"/>
      <c r="BV547" s="120"/>
      <c r="BW547" s="120"/>
      <c r="BX547" s="120"/>
      <c r="BY547" s="120"/>
      <c r="BZ547" s="120"/>
      <c r="CA547" s="120"/>
      <c r="CB547" s="120"/>
      <c r="CC547" s="120"/>
      <c r="CD547" s="120"/>
      <c r="CE547" s="120"/>
      <c r="CF547" s="120"/>
      <c r="CG547" s="120"/>
      <c r="CH547" s="120"/>
      <c r="CI547" s="120"/>
      <c r="CJ547" s="120"/>
      <c r="CK547" s="120"/>
      <c r="CL547" s="120"/>
      <c r="CM547" s="120"/>
      <c r="CN547" s="120"/>
      <c r="CO547" s="120"/>
      <c r="CP547" s="120"/>
      <c r="CQ547" s="120"/>
      <c r="CR547" s="120"/>
      <c r="CS547" s="120"/>
      <c r="CT547" s="120"/>
    </row>
    <row r="548" spans="21:98" ht="15"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20"/>
      <c r="AV548" s="120"/>
      <c r="AW548" s="120"/>
      <c r="AX548" s="120"/>
      <c r="AY548" s="120"/>
      <c r="AZ548" s="120"/>
      <c r="BA548" s="120"/>
      <c r="BB548" s="120"/>
      <c r="BC548" s="120"/>
      <c r="BD548" s="120"/>
      <c r="BE548" s="120"/>
      <c r="BF548" s="120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20"/>
      <c r="BS548" s="120"/>
      <c r="BT548" s="120"/>
      <c r="BU548" s="120"/>
      <c r="BV548" s="120"/>
      <c r="BW548" s="120"/>
      <c r="BX548" s="120"/>
      <c r="BY548" s="120"/>
      <c r="BZ548" s="120"/>
      <c r="CA548" s="120"/>
      <c r="CB548" s="120"/>
      <c r="CC548" s="120"/>
      <c r="CD548" s="120"/>
      <c r="CE548" s="120"/>
      <c r="CF548" s="120"/>
      <c r="CG548" s="120"/>
      <c r="CH548" s="120"/>
      <c r="CI548" s="120"/>
      <c r="CJ548" s="120"/>
      <c r="CK548" s="120"/>
      <c r="CL548" s="120"/>
      <c r="CM548" s="120"/>
      <c r="CN548" s="120"/>
      <c r="CO548" s="120"/>
      <c r="CP548" s="120"/>
      <c r="CQ548" s="120"/>
      <c r="CR548" s="120"/>
      <c r="CS548" s="120"/>
      <c r="CT548" s="120"/>
    </row>
    <row r="549" spans="21:98" ht="15"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20"/>
      <c r="AV549" s="120"/>
      <c r="AW549" s="120"/>
      <c r="AX549" s="120"/>
      <c r="AY549" s="120"/>
      <c r="AZ549" s="120"/>
      <c r="BA549" s="120"/>
      <c r="BB549" s="120"/>
      <c r="BC549" s="120"/>
      <c r="BD549" s="120"/>
      <c r="BE549" s="120"/>
      <c r="BF549" s="120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20"/>
      <c r="BS549" s="120"/>
      <c r="BT549" s="120"/>
      <c r="BU549" s="120"/>
      <c r="BV549" s="120"/>
      <c r="BW549" s="120"/>
      <c r="BX549" s="120"/>
      <c r="BY549" s="120"/>
      <c r="BZ549" s="120"/>
      <c r="CA549" s="120"/>
      <c r="CB549" s="120"/>
      <c r="CC549" s="120"/>
      <c r="CD549" s="120"/>
      <c r="CE549" s="120"/>
      <c r="CF549" s="120"/>
      <c r="CG549" s="120"/>
      <c r="CH549" s="120"/>
      <c r="CI549" s="120"/>
      <c r="CJ549" s="120"/>
      <c r="CK549" s="120"/>
      <c r="CL549" s="120"/>
      <c r="CM549" s="120"/>
      <c r="CN549" s="120"/>
      <c r="CO549" s="120"/>
      <c r="CP549" s="120"/>
      <c r="CQ549" s="120"/>
      <c r="CR549" s="120"/>
      <c r="CS549" s="120"/>
      <c r="CT549" s="120"/>
    </row>
    <row r="550" spans="21:98" ht="15"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20"/>
      <c r="AV550" s="120"/>
      <c r="AW550" s="120"/>
      <c r="AX550" s="120"/>
      <c r="AY550" s="120"/>
      <c r="AZ550" s="120"/>
      <c r="BA550" s="120"/>
      <c r="BB550" s="120"/>
      <c r="BC550" s="120"/>
      <c r="BD550" s="120"/>
      <c r="BE550" s="120"/>
      <c r="BF550" s="120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20"/>
      <c r="BS550" s="120"/>
      <c r="BT550" s="120"/>
      <c r="BU550" s="120"/>
      <c r="BV550" s="120"/>
      <c r="BW550" s="120"/>
      <c r="BX550" s="120"/>
      <c r="BY550" s="120"/>
      <c r="BZ550" s="120"/>
      <c r="CA550" s="120"/>
      <c r="CB550" s="120"/>
      <c r="CC550" s="120"/>
      <c r="CD550" s="120"/>
      <c r="CE550" s="120"/>
      <c r="CF550" s="120"/>
      <c r="CG550" s="120"/>
      <c r="CH550" s="120"/>
      <c r="CI550" s="120"/>
      <c r="CJ550" s="120"/>
      <c r="CK550" s="120"/>
      <c r="CL550" s="120"/>
      <c r="CM550" s="120"/>
      <c r="CN550" s="120"/>
      <c r="CO550" s="120"/>
      <c r="CP550" s="120"/>
      <c r="CQ550" s="120"/>
      <c r="CR550" s="120"/>
      <c r="CS550" s="120"/>
      <c r="CT550" s="120"/>
    </row>
    <row r="551" spans="21:98" ht="15"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20"/>
      <c r="AV551" s="120"/>
      <c r="AW551" s="120"/>
      <c r="AX551" s="120"/>
      <c r="AY551" s="120"/>
      <c r="AZ551" s="120"/>
      <c r="BA551" s="120"/>
      <c r="BB551" s="120"/>
      <c r="BC551" s="120"/>
      <c r="BD551" s="120"/>
      <c r="BE551" s="120"/>
      <c r="BF551" s="120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20"/>
      <c r="BS551" s="120"/>
      <c r="BT551" s="120"/>
      <c r="BU551" s="120"/>
      <c r="BV551" s="120"/>
      <c r="BW551" s="120"/>
      <c r="BX551" s="120"/>
      <c r="BY551" s="120"/>
      <c r="BZ551" s="120"/>
      <c r="CA551" s="120"/>
      <c r="CB551" s="120"/>
      <c r="CC551" s="120"/>
      <c r="CD551" s="120"/>
      <c r="CE551" s="120"/>
      <c r="CF551" s="120"/>
      <c r="CG551" s="120"/>
      <c r="CH551" s="120"/>
      <c r="CI551" s="120"/>
      <c r="CJ551" s="120"/>
      <c r="CK551" s="120"/>
      <c r="CL551" s="120"/>
      <c r="CM551" s="120"/>
      <c r="CN551" s="120"/>
      <c r="CO551" s="120"/>
      <c r="CP551" s="120"/>
      <c r="CQ551" s="120"/>
      <c r="CR551" s="120"/>
      <c r="CS551" s="120"/>
      <c r="CT551" s="120"/>
    </row>
    <row r="552" spans="21:98" ht="15"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20"/>
      <c r="AV552" s="120"/>
      <c r="AW552" s="120"/>
      <c r="AX552" s="120"/>
      <c r="AY552" s="120"/>
      <c r="AZ552" s="120"/>
      <c r="BA552" s="120"/>
      <c r="BB552" s="120"/>
      <c r="BC552" s="120"/>
      <c r="BD552" s="120"/>
      <c r="BE552" s="120"/>
      <c r="BF552" s="120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20"/>
      <c r="BS552" s="120"/>
      <c r="BT552" s="120"/>
      <c r="BU552" s="120"/>
      <c r="BV552" s="120"/>
      <c r="BW552" s="120"/>
      <c r="BX552" s="120"/>
      <c r="BY552" s="120"/>
      <c r="BZ552" s="120"/>
      <c r="CA552" s="120"/>
      <c r="CB552" s="120"/>
      <c r="CC552" s="120"/>
      <c r="CD552" s="120"/>
      <c r="CE552" s="120"/>
      <c r="CF552" s="120"/>
      <c r="CG552" s="120"/>
      <c r="CH552" s="120"/>
      <c r="CI552" s="120"/>
      <c r="CJ552" s="120"/>
      <c r="CK552" s="120"/>
      <c r="CL552" s="120"/>
      <c r="CM552" s="120"/>
      <c r="CN552" s="120"/>
      <c r="CO552" s="120"/>
      <c r="CP552" s="120"/>
      <c r="CQ552" s="120"/>
      <c r="CR552" s="120"/>
      <c r="CS552" s="120"/>
      <c r="CT552" s="120"/>
    </row>
    <row r="553" spans="21:98" ht="15"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20"/>
      <c r="AV553" s="120"/>
      <c r="AW553" s="120"/>
      <c r="AX553" s="120"/>
      <c r="AY553" s="120"/>
      <c r="AZ553" s="120"/>
      <c r="BA553" s="120"/>
      <c r="BB553" s="120"/>
      <c r="BC553" s="120"/>
      <c r="BD553" s="120"/>
      <c r="BE553" s="120"/>
      <c r="BF553" s="120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20"/>
      <c r="BS553" s="120"/>
      <c r="BT553" s="120"/>
      <c r="BU553" s="120"/>
      <c r="BV553" s="120"/>
      <c r="BW553" s="120"/>
      <c r="BX553" s="120"/>
      <c r="BY553" s="120"/>
      <c r="BZ553" s="120"/>
      <c r="CA553" s="120"/>
      <c r="CB553" s="120"/>
      <c r="CC553" s="120"/>
      <c r="CD553" s="120"/>
      <c r="CE553" s="120"/>
      <c r="CF553" s="120"/>
      <c r="CG553" s="120"/>
      <c r="CH553" s="120"/>
      <c r="CI553" s="120"/>
      <c r="CJ553" s="120"/>
      <c r="CK553" s="120"/>
      <c r="CL553" s="120"/>
      <c r="CM553" s="120"/>
      <c r="CN553" s="120"/>
      <c r="CO553" s="120"/>
      <c r="CP553" s="120"/>
      <c r="CQ553" s="120"/>
      <c r="CR553" s="120"/>
      <c r="CS553" s="120"/>
      <c r="CT553" s="120"/>
    </row>
    <row r="554" spans="21:98" ht="15"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20"/>
      <c r="AV554" s="120"/>
      <c r="AW554" s="120"/>
      <c r="AX554" s="120"/>
      <c r="AY554" s="120"/>
      <c r="AZ554" s="120"/>
      <c r="BA554" s="120"/>
      <c r="BB554" s="120"/>
      <c r="BC554" s="120"/>
      <c r="BD554" s="120"/>
      <c r="BE554" s="120"/>
      <c r="BF554" s="120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20"/>
      <c r="BS554" s="120"/>
      <c r="BT554" s="120"/>
      <c r="BU554" s="120"/>
      <c r="BV554" s="120"/>
      <c r="BW554" s="120"/>
      <c r="BX554" s="120"/>
      <c r="BY554" s="120"/>
      <c r="BZ554" s="120"/>
      <c r="CA554" s="120"/>
      <c r="CB554" s="120"/>
      <c r="CC554" s="120"/>
      <c r="CD554" s="120"/>
      <c r="CE554" s="120"/>
      <c r="CF554" s="120"/>
      <c r="CG554" s="120"/>
      <c r="CH554" s="120"/>
      <c r="CI554" s="120"/>
      <c r="CJ554" s="120"/>
      <c r="CK554" s="120"/>
      <c r="CL554" s="120"/>
      <c r="CM554" s="120"/>
      <c r="CN554" s="120"/>
      <c r="CO554" s="120"/>
      <c r="CP554" s="120"/>
      <c r="CQ554" s="120"/>
      <c r="CR554" s="120"/>
      <c r="CS554" s="120"/>
      <c r="CT554" s="120"/>
    </row>
    <row r="555" spans="21:98" ht="15"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20"/>
      <c r="AV555" s="120"/>
      <c r="AW555" s="120"/>
      <c r="AX555" s="120"/>
      <c r="AY555" s="120"/>
      <c r="AZ555" s="120"/>
      <c r="BA555" s="120"/>
      <c r="BB555" s="120"/>
      <c r="BC555" s="120"/>
      <c r="BD555" s="120"/>
      <c r="BE555" s="120"/>
      <c r="BF555" s="120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20"/>
      <c r="BS555" s="120"/>
      <c r="BT555" s="120"/>
      <c r="BU555" s="120"/>
      <c r="BV555" s="120"/>
      <c r="BW555" s="120"/>
      <c r="BX555" s="120"/>
      <c r="BY555" s="120"/>
      <c r="BZ555" s="120"/>
      <c r="CA555" s="120"/>
      <c r="CB555" s="120"/>
      <c r="CC555" s="120"/>
      <c r="CD555" s="120"/>
      <c r="CE555" s="120"/>
      <c r="CF555" s="120"/>
      <c r="CG555" s="120"/>
      <c r="CH555" s="120"/>
      <c r="CI555" s="120"/>
      <c r="CJ555" s="120"/>
      <c r="CK555" s="120"/>
      <c r="CL555" s="120"/>
      <c r="CM555" s="120"/>
      <c r="CN555" s="120"/>
      <c r="CO555" s="120"/>
      <c r="CP555" s="120"/>
      <c r="CQ555" s="120"/>
      <c r="CR555" s="120"/>
      <c r="CS555" s="120"/>
      <c r="CT555" s="120"/>
    </row>
    <row r="556" spans="21:98" ht="15"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20"/>
      <c r="AV556" s="120"/>
      <c r="AW556" s="120"/>
      <c r="AX556" s="120"/>
      <c r="AY556" s="120"/>
      <c r="AZ556" s="120"/>
      <c r="BA556" s="120"/>
      <c r="BB556" s="120"/>
      <c r="BC556" s="120"/>
      <c r="BD556" s="120"/>
      <c r="BE556" s="120"/>
      <c r="BF556" s="120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20"/>
      <c r="BS556" s="120"/>
      <c r="BT556" s="120"/>
      <c r="BU556" s="120"/>
      <c r="BV556" s="120"/>
      <c r="BW556" s="120"/>
      <c r="BX556" s="120"/>
      <c r="BY556" s="120"/>
      <c r="BZ556" s="120"/>
      <c r="CA556" s="120"/>
      <c r="CB556" s="120"/>
      <c r="CC556" s="120"/>
      <c r="CD556" s="120"/>
      <c r="CE556" s="120"/>
      <c r="CF556" s="120"/>
      <c r="CG556" s="120"/>
      <c r="CH556" s="120"/>
      <c r="CI556" s="120"/>
      <c r="CJ556" s="120"/>
      <c r="CK556" s="120"/>
      <c r="CL556" s="120"/>
      <c r="CM556" s="120"/>
      <c r="CN556" s="120"/>
      <c r="CO556" s="120"/>
      <c r="CP556" s="120"/>
      <c r="CQ556" s="120"/>
      <c r="CR556" s="120"/>
      <c r="CS556" s="120"/>
      <c r="CT556" s="120"/>
    </row>
    <row r="557" spans="21:98" ht="15"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20"/>
      <c r="AV557" s="120"/>
      <c r="AW557" s="120"/>
      <c r="AX557" s="120"/>
      <c r="AY557" s="120"/>
      <c r="AZ557" s="120"/>
      <c r="BA557" s="120"/>
      <c r="BB557" s="120"/>
      <c r="BC557" s="120"/>
      <c r="BD557" s="120"/>
      <c r="BE557" s="120"/>
      <c r="BF557" s="120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20"/>
      <c r="BS557" s="120"/>
      <c r="BT557" s="120"/>
      <c r="BU557" s="120"/>
      <c r="BV557" s="120"/>
      <c r="BW557" s="120"/>
      <c r="BX557" s="120"/>
      <c r="BY557" s="120"/>
      <c r="BZ557" s="120"/>
      <c r="CA557" s="120"/>
      <c r="CB557" s="120"/>
      <c r="CC557" s="120"/>
      <c r="CD557" s="120"/>
      <c r="CE557" s="120"/>
      <c r="CF557" s="120"/>
      <c r="CG557" s="120"/>
      <c r="CH557" s="120"/>
      <c r="CI557" s="120"/>
      <c r="CJ557" s="120"/>
      <c r="CK557" s="120"/>
      <c r="CL557" s="120"/>
      <c r="CM557" s="120"/>
      <c r="CN557" s="120"/>
      <c r="CO557" s="120"/>
      <c r="CP557" s="120"/>
      <c r="CQ557" s="120"/>
      <c r="CR557" s="120"/>
      <c r="CS557" s="120"/>
      <c r="CT557" s="120"/>
    </row>
    <row r="558" spans="21:98" ht="15"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20"/>
      <c r="AV558" s="120"/>
      <c r="AW558" s="120"/>
      <c r="AX558" s="120"/>
      <c r="AY558" s="120"/>
      <c r="AZ558" s="120"/>
      <c r="BA558" s="120"/>
      <c r="BB558" s="120"/>
      <c r="BC558" s="120"/>
      <c r="BD558" s="120"/>
      <c r="BE558" s="120"/>
      <c r="BF558" s="120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20"/>
      <c r="BS558" s="120"/>
      <c r="BT558" s="120"/>
      <c r="BU558" s="120"/>
      <c r="BV558" s="120"/>
      <c r="BW558" s="120"/>
      <c r="BX558" s="120"/>
      <c r="BY558" s="120"/>
      <c r="BZ558" s="120"/>
      <c r="CA558" s="120"/>
      <c r="CB558" s="120"/>
      <c r="CC558" s="120"/>
      <c r="CD558" s="120"/>
      <c r="CE558" s="120"/>
      <c r="CF558" s="120"/>
      <c r="CG558" s="120"/>
      <c r="CH558" s="120"/>
      <c r="CI558" s="120"/>
      <c r="CJ558" s="120"/>
      <c r="CK558" s="120"/>
      <c r="CL558" s="120"/>
      <c r="CM558" s="120"/>
      <c r="CN558" s="120"/>
      <c r="CO558" s="120"/>
      <c r="CP558" s="120"/>
      <c r="CQ558" s="120"/>
      <c r="CR558" s="120"/>
      <c r="CS558" s="120"/>
      <c r="CT558" s="120"/>
    </row>
    <row r="559" spans="21:98" ht="15"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20"/>
      <c r="AV559" s="120"/>
      <c r="AW559" s="120"/>
      <c r="AX559" s="120"/>
      <c r="AY559" s="120"/>
      <c r="AZ559" s="120"/>
      <c r="BA559" s="120"/>
      <c r="BB559" s="120"/>
      <c r="BC559" s="120"/>
      <c r="BD559" s="120"/>
      <c r="BE559" s="120"/>
      <c r="BF559" s="120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20"/>
      <c r="BS559" s="120"/>
      <c r="BT559" s="120"/>
      <c r="BU559" s="120"/>
      <c r="BV559" s="120"/>
      <c r="BW559" s="120"/>
      <c r="BX559" s="120"/>
      <c r="BY559" s="120"/>
      <c r="BZ559" s="120"/>
      <c r="CA559" s="120"/>
      <c r="CB559" s="120"/>
      <c r="CC559" s="120"/>
      <c r="CD559" s="120"/>
      <c r="CE559" s="120"/>
      <c r="CF559" s="120"/>
      <c r="CG559" s="120"/>
      <c r="CH559" s="120"/>
      <c r="CI559" s="120"/>
      <c r="CJ559" s="120"/>
      <c r="CK559" s="120"/>
      <c r="CL559" s="120"/>
      <c r="CM559" s="120"/>
      <c r="CN559" s="120"/>
      <c r="CO559" s="120"/>
      <c r="CP559" s="120"/>
      <c r="CQ559" s="120"/>
      <c r="CR559" s="120"/>
      <c r="CS559" s="120"/>
      <c r="CT559" s="120"/>
    </row>
    <row r="560" spans="21:98" ht="15"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20"/>
      <c r="AV560" s="120"/>
      <c r="AW560" s="120"/>
      <c r="AX560" s="120"/>
      <c r="AY560" s="120"/>
      <c r="AZ560" s="120"/>
      <c r="BA560" s="120"/>
      <c r="BB560" s="120"/>
      <c r="BC560" s="120"/>
      <c r="BD560" s="120"/>
      <c r="BE560" s="120"/>
      <c r="BF560" s="120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20"/>
      <c r="BS560" s="120"/>
      <c r="BT560" s="120"/>
      <c r="BU560" s="120"/>
      <c r="BV560" s="120"/>
      <c r="BW560" s="120"/>
      <c r="BX560" s="120"/>
      <c r="BY560" s="120"/>
      <c r="BZ560" s="120"/>
      <c r="CA560" s="120"/>
      <c r="CB560" s="120"/>
      <c r="CC560" s="120"/>
      <c r="CD560" s="120"/>
      <c r="CE560" s="120"/>
      <c r="CF560" s="120"/>
      <c r="CG560" s="120"/>
      <c r="CH560" s="120"/>
      <c r="CI560" s="120"/>
      <c r="CJ560" s="120"/>
      <c r="CK560" s="120"/>
      <c r="CL560" s="120"/>
      <c r="CM560" s="120"/>
      <c r="CN560" s="120"/>
      <c r="CO560" s="120"/>
      <c r="CP560" s="120"/>
      <c r="CQ560" s="120"/>
      <c r="CR560" s="120"/>
      <c r="CS560" s="120"/>
      <c r="CT560" s="120"/>
    </row>
    <row r="561" spans="21:98" ht="15"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20"/>
      <c r="AV561" s="120"/>
      <c r="AW561" s="120"/>
      <c r="AX561" s="120"/>
      <c r="AY561" s="120"/>
      <c r="AZ561" s="120"/>
      <c r="BA561" s="120"/>
      <c r="BB561" s="120"/>
      <c r="BC561" s="120"/>
      <c r="BD561" s="120"/>
      <c r="BE561" s="120"/>
      <c r="BF561" s="120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20"/>
      <c r="BS561" s="120"/>
      <c r="BT561" s="120"/>
      <c r="BU561" s="120"/>
      <c r="BV561" s="120"/>
      <c r="BW561" s="120"/>
      <c r="BX561" s="120"/>
      <c r="BY561" s="120"/>
      <c r="BZ561" s="120"/>
      <c r="CA561" s="120"/>
      <c r="CB561" s="120"/>
      <c r="CC561" s="120"/>
      <c r="CD561" s="120"/>
      <c r="CE561" s="120"/>
      <c r="CF561" s="120"/>
      <c r="CG561" s="120"/>
      <c r="CH561" s="120"/>
      <c r="CI561" s="120"/>
      <c r="CJ561" s="120"/>
      <c r="CK561" s="120"/>
      <c r="CL561" s="120"/>
      <c r="CM561" s="120"/>
      <c r="CN561" s="120"/>
      <c r="CO561" s="120"/>
      <c r="CP561" s="120"/>
      <c r="CQ561" s="120"/>
      <c r="CR561" s="120"/>
      <c r="CS561" s="120"/>
      <c r="CT561" s="120"/>
    </row>
    <row r="562" spans="21:98" ht="15"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20"/>
      <c r="AV562" s="120"/>
      <c r="AW562" s="120"/>
      <c r="AX562" s="120"/>
      <c r="AY562" s="120"/>
      <c r="AZ562" s="120"/>
      <c r="BA562" s="120"/>
      <c r="BB562" s="120"/>
      <c r="BC562" s="120"/>
      <c r="BD562" s="120"/>
      <c r="BE562" s="120"/>
      <c r="BF562" s="120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20"/>
      <c r="BS562" s="120"/>
      <c r="BT562" s="120"/>
      <c r="BU562" s="120"/>
      <c r="BV562" s="120"/>
      <c r="BW562" s="120"/>
      <c r="BX562" s="120"/>
      <c r="BY562" s="120"/>
      <c r="BZ562" s="120"/>
      <c r="CA562" s="120"/>
      <c r="CB562" s="120"/>
      <c r="CC562" s="120"/>
      <c r="CD562" s="120"/>
      <c r="CE562" s="120"/>
      <c r="CF562" s="120"/>
      <c r="CG562" s="120"/>
      <c r="CH562" s="120"/>
      <c r="CI562" s="120"/>
      <c r="CJ562" s="120"/>
      <c r="CK562" s="120"/>
      <c r="CL562" s="120"/>
      <c r="CM562" s="120"/>
      <c r="CN562" s="120"/>
      <c r="CO562" s="120"/>
      <c r="CP562" s="120"/>
      <c r="CQ562" s="120"/>
      <c r="CR562" s="120"/>
      <c r="CS562" s="120"/>
      <c r="CT562" s="120"/>
    </row>
    <row r="563" spans="21:98" ht="15"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20"/>
      <c r="AV563" s="120"/>
      <c r="AW563" s="120"/>
      <c r="AX563" s="120"/>
      <c r="AY563" s="120"/>
      <c r="AZ563" s="120"/>
      <c r="BA563" s="120"/>
      <c r="BB563" s="120"/>
      <c r="BC563" s="120"/>
      <c r="BD563" s="120"/>
      <c r="BE563" s="120"/>
      <c r="BF563" s="120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20"/>
      <c r="BS563" s="120"/>
      <c r="BT563" s="120"/>
      <c r="BU563" s="120"/>
      <c r="BV563" s="120"/>
      <c r="BW563" s="120"/>
      <c r="BX563" s="120"/>
      <c r="BY563" s="120"/>
      <c r="BZ563" s="120"/>
      <c r="CA563" s="120"/>
      <c r="CB563" s="120"/>
      <c r="CC563" s="120"/>
      <c r="CD563" s="120"/>
      <c r="CE563" s="120"/>
      <c r="CF563" s="120"/>
      <c r="CG563" s="120"/>
      <c r="CH563" s="120"/>
      <c r="CI563" s="120"/>
      <c r="CJ563" s="120"/>
      <c r="CK563" s="120"/>
      <c r="CL563" s="120"/>
      <c r="CM563" s="120"/>
      <c r="CN563" s="120"/>
      <c r="CO563" s="120"/>
      <c r="CP563" s="120"/>
      <c r="CQ563" s="120"/>
      <c r="CR563" s="120"/>
      <c r="CS563" s="120"/>
      <c r="CT563" s="120"/>
    </row>
    <row r="564" spans="21:98" ht="15"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20"/>
      <c r="AV564" s="120"/>
      <c r="AW564" s="120"/>
      <c r="AX564" s="120"/>
      <c r="AY564" s="120"/>
      <c r="AZ564" s="120"/>
      <c r="BA564" s="120"/>
      <c r="BB564" s="120"/>
      <c r="BC564" s="120"/>
      <c r="BD564" s="120"/>
      <c r="BE564" s="120"/>
      <c r="BF564" s="120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20"/>
      <c r="BS564" s="120"/>
      <c r="BT564" s="120"/>
      <c r="BU564" s="120"/>
      <c r="BV564" s="120"/>
      <c r="BW564" s="120"/>
      <c r="BX564" s="120"/>
      <c r="BY564" s="120"/>
      <c r="BZ564" s="120"/>
      <c r="CA564" s="120"/>
      <c r="CB564" s="120"/>
      <c r="CC564" s="120"/>
      <c r="CD564" s="120"/>
      <c r="CE564" s="120"/>
      <c r="CF564" s="120"/>
      <c r="CG564" s="120"/>
      <c r="CH564" s="120"/>
      <c r="CI564" s="120"/>
      <c r="CJ564" s="120"/>
      <c r="CK564" s="120"/>
      <c r="CL564" s="120"/>
      <c r="CM564" s="120"/>
      <c r="CN564" s="120"/>
      <c r="CO564" s="120"/>
      <c r="CP564" s="120"/>
      <c r="CQ564" s="120"/>
      <c r="CR564" s="120"/>
      <c r="CS564" s="120"/>
      <c r="CT564" s="120"/>
    </row>
    <row r="565" spans="21:98" ht="15"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20"/>
      <c r="AV565" s="120"/>
      <c r="AW565" s="120"/>
      <c r="AX565" s="120"/>
      <c r="AY565" s="120"/>
      <c r="AZ565" s="120"/>
      <c r="BA565" s="120"/>
      <c r="BB565" s="120"/>
      <c r="BC565" s="120"/>
      <c r="BD565" s="120"/>
      <c r="BE565" s="120"/>
      <c r="BF565" s="120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20"/>
      <c r="BS565" s="120"/>
      <c r="BT565" s="120"/>
      <c r="BU565" s="120"/>
      <c r="BV565" s="120"/>
      <c r="BW565" s="120"/>
      <c r="BX565" s="120"/>
      <c r="BY565" s="120"/>
      <c r="BZ565" s="120"/>
      <c r="CA565" s="120"/>
      <c r="CB565" s="120"/>
      <c r="CC565" s="120"/>
      <c r="CD565" s="120"/>
      <c r="CE565" s="120"/>
      <c r="CF565" s="120"/>
      <c r="CG565" s="120"/>
      <c r="CH565" s="120"/>
      <c r="CI565" s="120"/>
      <c r="CJ565" s="120"/>
      <c r="CK565" s="120"/>
      <c r="CL565" s="120"/>
      <c r="CM565" s="120"/>
      <c r="CN565" s="120"/>
      <c r="CO565" s="120"/>
      <c r="CP565" s="120"/>
      <c r="CQ565" s="120"/>
      <c r="CR565" s="120"/>
      <c r="CS565" s="120"/>
      <c r="CT565" s="120"/>
    </row>
    <row r="566" spans="21:98" ht="15"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20"/>
      <c r="AV566" s="120"/>
      <c r="AW566" s="120"/>
      <c r="AX566" s="120"/>
      <c r="AY566" s="120"/>
      <c r="AZ566" s="120"/>
      <c r="BA566" s="120"/>
      <c r="BB566" s="120"/>
      <c r="BC566" s="120"/>
      <c r="BD566" s="120"/>
      <c r="BE566" s="120"/>
      <c r="BF566" s="120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20"/>
      <c r="BS566" s="120"/>
      <c r="BT566" s="120"/>
      <c r="BU566" s="120"/>
      <c r="BV566" s="120"/>
      <c r="BW566" s="120"/>
      <c r="BX566" s="120"/>
      <c r="BY566" s="120"/>
      <c r="BZ566" s="120"/>
      <c r="CA566" s="120"/>
      <c r="CB566" s="120"/>
      <c r="CC566" s="120"/>
      <c r="CD566" s="120"/>
      <c r="CE566" s="120"/>
      <c r="CF566" s="120"/>
      <c r="CG566" s="120"/>
      <c r="CH566" s="120"/>
      <c r="CI566" s="120"/>
      <c r="CJ566" s="120"/>
      <c r="CK566" s="120"/>
      <c r="CL566" s="120"/>
      <c r="CM566" s="120"/>
      <c r="CN566" s="120"/>
      <c r="CO566" s="120"/>
      <c r="CP566" s="120"/>
      <c r="CQ566" s="120"/>
      <c r="CR566" s="120"/>
      <c r="CS566" s="120"/>
      <c r="CT566" s="120"/>
    </row>
    <row r="567" spans="21:98" ht="15"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20"/>
      <c r="AV567" s="120"/>
      <c r="AW567" s="120"/>
      <c r="AX567" s="120"/>
      <c r="AY567" s="120"/>
      <c r="AZ567" s="120"/>
      <c r="BA567" s="120"/>
      <c r="BB567" s="120"/>
      <c r="BC567" s="120"/>
      <c r="BD567" s="120"/>
      <c r="BE567" s="120"/>
      <c r="BF567" s="120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20"/>
      <c r="BS567" s="120"/>
      <c r="BT567" s="120"/>
      <c r="BU567" s="120"/>
      <c r="BV567" s="120"/>
      <c r="BW567" s="120"/>
      <c r="BX567" s="120"/>
      <c r="BY567" s="120"/>
      <c r="BZ567" s="120"/>
      <c r="CA567" s="120"/>
      <c r="CB567" s="120"/>
      <c r="CC567" s="120"/>
      <c r="CD567" s="120"/>
      <c r="CE567" s="120"/>
      <c r="CF567" s="120"/>
      <c r="CG567" s="120"/>
      <c r="CH567" s="120"/>
      <c r="CI567" s="120"/>
      <c r="CJ567" s="120"/>
      <c r="CK567" s="120"/>
      <c r="CL567" s="120"/>
      <c r="CM567" s="120"/>
      <c r="CN567" s="120"/>
      <c r="CO567" s="120"/>
      <c r="CP567" s="120"/>
      <c r="CQ567" s="120"/>
      <c r="CR567" s="120"/>
      <c r="CS567" s="120"/>
      <c r="CT567" s="120"/>
    </row>
    <row r="568" spans="21:98" ht="15"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20"/>
      <c r="AV568" s="120"/>
      <c r="AW568" s="120"/>
      <c r="AX568" s="120"/>
      <c r="AY568" s="120"/>
      <c r="AZ568" s="120"/>
      <c r="BA568" s="120"/>
      <c r="BB568" s="120"/>
      <c r="BC568" s="120"/>
      <c r="BD568" s="120"/>
      <c r="BE568" s="120"/>
      <c r="BF568" s="120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20"/>
      <c r="BS568" s="120"/>
      <c r="BT568" s="120"/>
      <c r="BU568" s="120"/>
      <c r="BV568" s="120"/>
      <c r="BW568" s="120"/>
      <c r="BX568" s="120"/>
      <c r="BY568" s="120"/>
      <c r="BZ568" s="120"/>
      <c r="CA568" s="120"/>
      <c r="CB568" s="120"/>
      <c r="CC568" s="120"/>
      <c r="CD568" s="120"/>
      <c r="CE568" s="120"/>
      <c r="CF568" s="120"/>
      <c r="CG568" s="120"/>
      <c r="CH568" s="120"/>
      <c r="CI568" s="120"/>
      <c r="CJ568" s="120"/>
      <c r="CK568" s="120"/>
      <c r="CL568" s="120"/>
      <c r="CM568" s="120"/>
      <c r="CN568" s="120"/>
      <c r="CO568" s="120"/>
      <c r="CP568" s="120"/>
      <c r="CQ568" s="120"/>
      <c r="CR568" s="120"/>
      <c r="CS568" s="120"/>
      <c r="CT568" s="120"/>
    </row>
    <row r="569" spans="21:98" ht="15"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20"/>
      <c r="AV569" s="120"/>
      <c r="AW569" s="120"/>
      <c r="AX569" s="120"/>
      <c r="AY569" s="120"/>
      <c r="AZ569" s="120"/>
      <c r="BA569" s="120"/>
      <c r="BB569" s="120"/>
      <c r="BC569" s="120"/>
      <c r="BD569" s="120"/>
      <c r="BE569" s="120"/>
      <c r="BF569" s="120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20"/>
      <c r="BS569" s="120"/>
      <c r="BT569" s="120"/>
      <c r="BU569" s="120"/>
      <c r="BV569" s="120"/>
      <c r="BW569" s="120"/>
      <c r="BX569" s="120"/>
      <c r="BY569" s="120"/>
      <c r="BZ569" s="120"/>
      <c r="CA569" s="120"/>
      <c r="CB569" s="120"/>
      <c r="CC569" s="120"/>
      <c r="CD569" s="120"/>
      <c r="CE569" s="120"/>
      <c r="CF569" s="120"/>
      <c r="CG569" s="120"/>
      <c r="CH569" s="120"/>
      <c r="CI569" s="120"/>
      <c r="CJ569" s="120"/>
      <c r="CK569" s="120"/>
      <c r="CL569" s="120"/>
      <c r="CM569" s="120"/>
      <c r="CN569" s="120"/>
      <c r="CO569" s="120"/>
      <c r="CP569" s="120"/>
      <c r="CQ569" s="120"/>
      <c r="CR569" s="120"/>
      <c r="CS569" s="120"/>
      <c r="CT569" s="120"/>
    </row>
    <row r="570" spans="21:98" ht="15"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20"/>
      <c r="AV570" s="120"/>
      <c r="AW570" s="120"/>
      <c r="AX570" s="120"/>
      <c r="AY570" s="120"/>
      <c r="AZ570" s="120"/>
      <c r="BA570" s="120"/>
      <c r="BB570" s="120"/>
      <c r="BC570" s="120"/>
      <c r="BD570" s="120"/>
      <c r="BE570" s="120"/>
      <c r="BF570" s="120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20"/>
      <c r="BS570" s="120"/>
      <c r="BT570" s="120"/>
      <c r="BU570" s="120"/>
      <c r="BV570" s="120"/>
      <c r="BW570" s="120"/>
      <c r="BX570" s="120"/>
      <c r="BY570" s="120"/>
      <c r="BZ570" s="120"/>
      <c r="CA570" s="120"/>
      <c r="CB570" s="120"/>
      <c r="CC570" s="120"/>
      <c r="CD570" s="120"/>
      <c r="CE570" s="120"/>
      <c r="CF570" s="120"/>
      <c r="CG570" s="120"/>
      <c r="CH570" s="120"/>
      <c r="CI570" s="120"/>
      <c r="CJ570" s="120"/>
      <c r="CK570" s="120"/>
      <c r="CL570" s="120"/>
      <c r="CM570" s="120"/>
      <c r="CN570" s="120"/>
      <c r="CO570" s="120"/>
      <c r="CP570" s="120"/>
      <c r="CQ570" s="120"/>
      <c r="CR570" s="120"/>
      <c r="CS570" s="120"/>
      <c r="CT570" s="120"/>
    </row>
    <row r="571" spans="21:98" ht="15"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20"/>
      <c r="AV571" s="120"/>
      <c r="AW571" s="120"/>
      <c r="AX571" s="120"/>
      <c r="AY571" s="120"/>
      <c r="AZ571" s="120"/>
      <c r="BA571" s="120"/>
      <c r="BB571" s="120"/>
      <c r="BC571" s="120"/>
      <c r="BD571" s="120"/>
      <c r="BE571" s="120"/>
      <c r="BF571" s="120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20"/>
      <c r="BS571" s="120"/>
      <c r="BT571" s="120"/>
      <c r="BU571" s="120"/>
      <c r="BV571" s="120"/>
      <c r="BW571" s="120"/>
      <c r="BX571" s="120"/>
      <c r="BY571" s="120"/>
      <c r="BZ571" s="120"/>
      <c r="CA571" s="120"/>
      <c r="CB571" s="120"/>
      <c r="CC571" s="120"/>
      <c r="CD571" s="120"/>
      <c r="CE571" s="120"/>
      <c r="CF571" s="120"/>
      <c r="CG571" s="120"/>
      <c r="CH571" s="120"/>
      <c r="CI571" s="120"/>
      <c r="CJ571" s="120"/>
      <c r="CK571" s="120"/>
      <c r="CL571" s="120"/>
      <c r="CM571" s="120"/>
      <c r="CN571" s="120"/>
      <c r="CO571" s="120"/>
      <c r="CP571" s="120"/>
      <c r="CQ571" s="120"/>
      <c r="CR571" s="120"/>
      <c r="CS571" s="120"/>
      <c r="CT571" s="120"/>
    </row>
    <row r="572" spans="21:98" ht="15"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20"/>
      <c r="AV572" s="120"/>
      <c r="AW572" s="120"/>
      <c r="AX572" s="120"/>
      <c r="AY572" s="120"/>
      <c r="AZ572" s="120"/>
      <c r="BA572" s="120"/>
      <c r="BB572" s="120"/>
      <c r="BC572" s="120"/>
      <c r="BD572" s="120"/>
      <c r="BE572" s="120"/>
      <c r="BF572" s="120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20"/>
      <c r="BS572" s="120"/>
      <c r="BT572" s="120"/>
      <c r="BU572" s="120"/>
      <c r="BV572" s="120"/>
      <c r="BW572" s="120"/>
      <c r="BX572" s="120"/>
      <c r="BY572" s="120"/>
      <c r="BZ572" s="120"/>
      <c r="CA572" s="120"/>
      <c r="CB572" s="120"/>
      <c r="CC572" s="120"/>
      <c r="CD572" s="120"/>
      <c r="CE572" s="120"/>
      <c r="CF572" s="120"/>
      <c r="CG572" s="120"/>
      <c r="CH572" s="120"/>
      <c r="CI572" s="120"/>
      <c r="CJ572" s="120"/>
      <c r="CK572" s="120"/>
      <c r="CL572" s="120"/>
      <c r="CM572" s="120"/>
      <c r="CN572" s="120"/>
      <c r="CO572" s="120"/>
      <c r="CP572" s="120"/>
      <c r="CQ572" s="120"/>
      <c r="CR572" s="120"/>
      <c r="CS572" s="120"/>
      <c r="CT572" s="120"/>
    </row>
    <row r="573" spans="21:98" ht="15"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20"/>
      <c r="AV573" s="120"/>
      <c r="AW573" s="120"/>
      <c r="AX573" s="120"/>
      <c r="AY573" s="120"/>
      <c r="AZ573" s="120"/>
      <c r="BA573" s="120"/>
      <c r="BB573" s="120"/>
      <c r="BC573" s="120"/>
      <c r="BD573" s="120"/>
      <c r="BE573" s="120"/>
      <c r="BF573" s="120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20"/>
      <c r="BS573" s="120"/>
      <c r="BT573" s="120"/>
      <c r="BU573" s="120"/>
      <c r="BV573" s="120"/>
      <c r="BW573" s="120"/>
      <c r="BX573" s="120"/>
      <c r="BY573" s="120"/>
      <c r="BZ573" s="120"/>
      <c r="CA573" s="120"/>
      <c r="CB573" s="120"/>
      <c r="CC573" s="120"/>
      <c r="CD573" s="120"/>
      <c r="CE573" s="120"/>
      <c r="CF573" s="120"/>
      <c r="CG573" s="120"/>
      <c r="CH573" s="120"/>
      <c r="CI573" s="120"/>
      <c r="CJ573" s="120"/>
      <c r="CK573" s="120"/>
      <c r="CL573" s="120"/>
      <c r="CM573" s="120"/>
      <c r="CN573" s="120"/>
      <c r="CO573" s="120"/>
      <c r="CP573" s="120"/>
      <c r="CQ573" s="120"/>
      <c r="CR573" s="120"/>
      <c r="CS573" s="120"/>
      <c r="CT573" s="120"/>
    </row>
    <row r="574" spans="21:98" ht="15"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20"/>
      <c r="AV574" s="120"/>
      <c r="AW574" s="120"/>
      <c r="AX574" s="120"/>
      <c r="AY574" s="120"/>
      <c r="AZ574" s="120"/>
      <c r="BA574" s="120"/>
      <c r="BB574" s="120"/>
      <c r="BC574" s="120"/>
      <c r="BD574" s="120"/>
      <c r="BE574" s="120"/>
      <c r="BF574" s="120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20"/>
      <c r="BS574" s="120"/>
      <c r="BT574" s="120"/>
      <c r="BU574" s="120"/>
      <c r="BV574" s="120"/>
      <c r="BW574" s="120"/>
      <c r="BX574" s="120"/>
      <c r="BY574" s="120"/>
      <c r="BZ574" s="120"/>
      <c r="CA574" s="120"/>
      <c r="CB574" s="120"/>
      <c r="CC574" s="120"/>
      <c r="CD574" s="120"/>
      <c r="CE574" s="120"/>
      <c r="CF574" s="120"/>
      <c r="CG574" s="120"/>
      <c r="CH574" s="120"/>
      <c r="CI574" s="120"/>
      <c r="CJ574" s="120"/>
      <c r="CK574" s="120"/>
      <c r="CL574" s="120"/>
      <c r="CM574" s="120"/>
      <c r="CN574" s="120"/>
      <c r="CO574" s="120"/>
      <c r="CP574" s="120"/>
      <c r="CQ574" s="120"/>
      <c r="CR574" s="120"/>
      <c r="CS574" s="120"/>
      <c r="CT574" s="120"/>
    </row>
    <row r="575" spans="21:98" ht="15"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20"/>
      <c r="AV575" s="120"/>
      <c r="AW575" s="120"/>
      <c r="AX575" s="120"/>
      <c r="AY575" s="120"/>
      <c r="AZ575" s="120"/>
      <c r="BA575" s="120"/>
      <c r="BB575" s="120"/>
      <c r="BC575" s="120"/>
      <c r="BD575" s="120"/>
      <c r="BE575" s="120"/>
      <c r="BF575" s="120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20"/>
      <c r="BS575" s="120"/>
      <c r="BT575" s="120"/>
      <c r="BU575" s="120"/>
      <c r="BV575" s="120"/>
      <c r="BW575" s="120"/>
      <c r="BX575" s="120"/>
      <c r="BY575" s="120"/>
      <c r="BZ575" s="120"/>
      <c r="CA575" s="120"/>
      <c r="CB575" s="120"/>
      <c r="CC575" s="120"/>
      <c r="CD575" s="120"/>
      <c r="CE575" s="120"/>
      <c r="CF575" s="120"/>
      <c r="CG575" s="120"/>
      <c r="CH575" s="120"/>
      <c r="CI575" s="120"/>
      <c r="CJ575" s="120"/>
      <c r="CK575" s="120"/>
      <c r="CL575" s="120"/>
      <c r="CM575" s="120"/>
      <c r="CN575" s="120"/>
      <c r="CO575" s="120"/>
      <c r="CP575" s="120"/>
      <c r="CQ575" s="120"/>
      <c r="CR575" s="120"/>
      <c r="CS575" s="120"/>
      <c r="CT575" s="120"/>
    </row>
    <row r="576" spans="21:98" ht="15"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20"/>
      <c r="AV576" s="120"/>
      <c r="AW576" s="120"/>
      <c r="AX576" s="120"/>
      <c r="AY576" s="120"/>
      <c r="AZ576" s="120"/>
      <c r="BA576" s="120"/>
      <c r="BB576" s="120"/>
      <c r="BC576" s="120"/>
      <c r="BD576" s="120"/>
      <c r="BE576" s="120"/>
      <c r="BF576" s="120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20"/>
      <c r="BS576" s="120"/>
      <c r="BT576" s="120"/>
      <c r="BU576" s="120"/>
      <c r="BV576" s="120"/>
      <c r="BW576" s="120"/>
      <c r="BX576" s="120"/>
      <c r="BY576" s="120"/>
      <c r="BZ576" s="120"/>
      <c r="CA576" s="120"/>
      <c r="CB576" s="120"/>
      <c r="CC576" s="120"/>
      <c r="CD576" s="120"/>
      <c r="CE576" s="120"/>
      <c r="CF576" s="120"/>
      <c r="CG576" s="120"/>
      <c r="CH576" s="120"/>
      <c r="CI576" s="120"/>
      <c r="CJ576" s="120"/>
      <c r="CK576" s="120"/>
      <c r="CL576" s="120"/>
      <c r="CM576" s="120"/>
      <c r="CN576" s="120"/>
      <c r="CO576" s="120"/>
      <c r="CP576" s="120"/>
      <c r="CQ576" s="120"/>
      <c r="CR576" s="120"/>
      <c r="CS576" s="120"/>
      <c r="CT576" s="120"/>
    </row>
    <row r="577" spans="21:98" ht="15"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20"/>
      <c r="AV577" s="120"/>
      <c r="AW577" s="120"/>
      <c r="AX577" s="120"/>
      <c r="AY577" s="120"/>
      <c r="AZ577" s="120"/>
      <c r="BA577" s="120"/>
      <c r="BB577" s="120"/>
      <c r="BC577" s="120"/>
      <c r="BD577" s="120"/>
      <c r="BE577" s="120"/>
      <c r="BF577" s="120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20"/>
      <c r="BS577" s="120"/>
      <c r="BT577" s="120"/>
      <c r="BU577" s="120"/>
      <c r="BV577" s="120"/>
      <c r="BW577" s="120"/>
      <c r="BX577" s="120"/>
      <c r="BY577" s="120"/>
      <c r="BZ577" s="120"/>
      <c r="CA577" s="120"/>
      <c r="CB577" s="120"/>
      <c r="CC577" s="120"/>
      <c r="CD577" s="120"/>
      <c r="CE577" s="120"/>
      <c r="CF577" s="120"/>
      <c r="CG577" s="120"/>
      <c r="CH577" s="120"/>
      <c r="CI577" s="120"/>
      <c r="CJ577" s="120"/>
      <c r="CK577" s="120"/>
      <c r="CL577" s="120"/>
      <c r="CM577" s="120"/>
      <c r="CN577" s="120"/>
      <c r="CO577" s="120"/>
      <c r="CP577" s="120"/>
      <c r="CQ577" s="120"/>
      <c r="CR577" s="120"/>
      <c r="CS577" s="120"/>
      <c r="CT577" s="120"/>
    </row>
    <row r="578" spans="21:98" ht="15"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20"/>
      <c r="AV578" s="120"/>
      <c r="AW578" s="120"/>
      <c r="AX578" s="120"/>
      <c r="AY578" s="120"/>
      <c r="AZ578" s="120"/>
      <c r="BA578" s="120"/>
      <c r="BB578" s="120"/>
      <c r="BC578" s="120"/>
      <c r="BD578" s="120"/>
      <c r="BE578" s="120"/>
      <c r="BF578" s="120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20"/>
      <c r="BS578" s="120"/>
      <c r="BT578" s="120"/>
      <c r="BU578" s="120"/>
      <c r="BV578" s="120"/>
      <c r="BW578" s="120"/>
      <c r="BX578" s="120"/>
      <c r="BY578" s="120"/>
      <c r="BZ578" s="120"/>
      <c r="CA578" s="120"/>
      <c r="CB578" s="120"/>
      <c r="CC578" s="120"/>
      <c r="CD578" s="120"/>
      <c r="CE578" s="120"/>
      <c r="CF578" s="120"/>
      <c r="CG578" s="120"/>
      <c r="CH578" s="120"/>
      <c r="CI578" s="120"/>
      <c r="CJ578" s="120"/>
      <c r="CK578" s="120"/>
      <c r="CL578" s="120"/>
      <c r="CM578" s="120"/>
      <c r="CN578" s="120"/>
      <c r="CO578" s="120"/>
      <c r="CP578" s="120"/>
      <c r="CQ578" s="120"/>
      <c r="CR578" s="120"/>
      <c r="CS578" s="120"/>
      <c r="CT578" s="120"/>
    </row>
    <row r="579" spans="21:98" ht="15"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20"/>
      <c r="AV579" s="120"/>
      <c r="AW579" s="120"/>
      <c r="AX579" s="120"/>
      <c r="AY579" s="120"/>
      <c r="AZ579" s="120"/>
      <c r="BA579" s="120"/>
      <c r="BB579" s="120"/>
      <c r="BC579" s="120"/>
      <c r="BD579" s="120"/>
      <c r="BE579" s="120"/>
      <c r="BF579" s="120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20"/>
      <c r="BS579" s="120"/>
      <c r="BT579" s="120"/>
      <c r="BU579" s="120"/>
      <c r="BV579" s="120"/>
      <c r="BW579" s="120"/>
      <c r="BX579" s="120"/>
      <c r="BY579" s="120"/>
      <c r="BZ579" s="120"/>
      <c r="CA579" s="120"/>
      <c r="CB579" s="120"/>
      <c r="CC579" s="120"/>
      <c r="CD579" s="120"/>
      <c r="CE579" s="120"/>
      <c r="CF579" s="120"/>
      <c r="CG579" s="120"/>
      <c r="CH579" s="120"/>
      <c r="CI579" s="120"/>
      <c r="CJ579" s="120"/>
      <c r="CK579" s="120"/>
      <c r="CL579" s="120"/>
      <c r="CM579" s="120"/>
      <c r="CN579" s="120"/>
      <c r="CO579" s="120"/>
      <c r="CP579" s="120"/>
      <c r="CQ579" s="120"/>
      <c r="CR579" s="120"/>
      <c r="CS579" s="120"/>
      <c r="CT579" s="120"/>
    </row>
    <row r="580" spans="21:98" ht="15"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20"/>
      <c r="AV580" s="120"/>
      <c r="AW580" s="120"/>
      <c r="AX580" s="120"/>
      <c r="AY580" s="120"/>
      <c r="AZ580" s="120"/>
      <c r="BA580" s="120"/>
      <c r="BB580" s="120"/>
      <c r="BC580" s="120"/>
      <c r="BD580" s="120"/>
      <c r="BE580" s="120"/>
      <c r="BF580" s="120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20"/>
      <c r="BS580" s="120"/>
      <c r="BT580" s="120"/>
      <c r="BU580" s="120"/>
      <c r="BV580" s="120"/>
      <c r="BW580" s="120"/>
      <c r="BX580" s="120"/>
      <c r="BY580" s="120"/>
      <c r="BZ580" s="120"/>
      <c r="CA580" s="120"/>
      <c r="CB580" s="120"/>
      <c r="CC580" s="120"/>
      <c r="CD580" s="120"/>
      <c r="CE580" s="120"/>
      <c r="CF580" s="120"/>
      <c r="CG580" s="120"/>
      <c r="CH580" s="120"/>
      <c r="CI580" s="120"/>
      <c r="CJ580" s="120"/>
      <c r="CK580" s="120"/>
      <c r="CL580" s="120"/>
      <c r="CM580" s="120"/>
      <c r="CN580" s="120"/>
      <c r="CO580" s="120"/>
      <c r="CP580" s="120"/>
      <c r="CQ580" s="120"/>
      <c r="CR580" s="120"/>
      <c r="CS580" s="120"/>
      <c r="CT580" s="120"/>
    </row>
    <row r="581" spans="21:98" ht="15"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20"/>
      <c r="AV581" s="120"/>
      <c r="AW581" s="120"/>
      <c r="AX581" s="120"/>
      <c r="AY581" s="120"/>
      <c r="AZ581" s="120"/>
      <c r="BA581" s="120"/>
      <c r="BB581" s="120"/>
      <c r="BC581" s="120"/>
      <c r="BD581" s="120"/>
      <c r="BE581" s="120"/>
      <c r="BF581" s="120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20"/>
      <c r="BS581" s="120"/>
      <c r="BT581" s="120"/>
      <c r="BU581" s="120"/>
      <c r="BV581" s="120"/>
      <c r="BW581" s="120"/>
      <c r="BX581" s="120"/>
      <c r="BY581" s="120"/>
      <c r="BZ581" s="120"/>
      <c r="CA581" s="120"/>
      <c r="CB581" s="120"/>
      <c r="CC581" s="120"/>
      <c r="CD581" s="120"/>
      <c r="CE581" s="120"/>
      <c r="CF581" s="120"/>
      <c r="CG581" s="120"/>
      <c r="CH581" s="120"/>
      <c r="CI581" s="120"/>
      <c r="CJ581" s="120"/>
      <c r="CK581" s="120"/>
      <c r="CL581" s="120"/>
      <c r="CM581" s="120"/>
      <c r="CN581" s="120"/>
      <c r="CO581" s="120"/>
      <c r="CP581" s="120"/>
      <c r="CQ581" s="120"/>
      <c r="CR581" s="120"/>
      <c r="CS581" s="120"/>
      <c r="CT581" s="120"/>
    </row>
    <row r="582" spans="21:98" ht="15"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20"/>
      <c r="AV582" s="120"/>
      <c r="AW582" s="120"/>
      <c r="AX582" s="120"/>
      <c r="AY582" s="120"/>
      <c r="AZ582" s="120"/>
      <c r="BA582" s="120"/>
      <c r="BB582" s="120"/>
      <c r="BC582" s="120"/>
      <c r="BD582" s="120"/>
      <c r="BE582" s="120"/>
      <c r="BF582" s="120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20"/>
      <c r="BS582" s="120"/>
      <c r="BT582" s="120"/>
      <c r="BU582" s="120"/>
      <c r="BV582" s="120"/>
      <c r="BW582" s="120"/>
      <c r="BX582" s="120"/>
      <c r="BY582" s="120"/>
      <c r="BZ582" s="120"/>
      <c r="CA582" s="120"/>
      <c r="CB582" s="120"/>
      <c r="CC582" s="120"/>
      <c r="CD582" s="120"/>
      <c r="CE582" s="120"/>
      <c r="CF582" s="120"/>
      <c r="CG582" s="120"/>
      <c r="CH582" s="120"/>
      <c r="CI582" s="120"/>
      <c r="CJ582" s="120"/>
      <c r="CK582" s="120"/>
      <c r="CL582" s="120"/>
      <c r="CM582" s="120"/>
      <c r="CN582" s="120"/>
      <c r="CO582" s="120"/>
      <c r="CP582" s="120"/>
      <c r="CQ582" s="120"/>
      <c r="CR582" s="120"/>
      <c r="CS582" s="120"/>
      <c r="CT582" s="120"/>
    </row>
    <row r="583" spans="21:98" ht="15"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20"/>
      <c r="AV583" s="120"/>
      <c r="AW583" s="120"/>
      <c r="AX583" s="120"/>
      <c r="AY583" s="120"/>
      <c r="AZ583" s="120"/>
      <c r="BA583" s="120"/>
      <c r="BB583" s="120"/>
      <c r="BC583" s="120"/>
      <c r="BD583" s="120"/>
      <c r="BE583" s="120"/>
      <c r="BF583" s="120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20"/>
      <c r="BS583" s="120"/>
      <c r="BT583" s="120"/>
      <c r="BU583" s="120"/>
      <c r="BV583" s="120"/>
      <c r="BW583" s="120"/>
      <c r="BX583" s="120"/>
      <c r="BY583" s="120"/>
      <c r="BZ583" s="120"/>
      <c r="CA583" s="120"/>
      <c r="CB583" s="120"/>
      <c r="CC583" s="120"/>
      <c r="CD583" s="120"/>
      <c r="CE583" s="120"/>
      <c r="CF583" s="120"/>
      <c r="CG583" s="120"/>
      <c r="CH583" s="120"/>
      <c r="CI583" s="120"/>
      <c r="CJ583" s="120"/>
      <c r="CK583" s="120"/>
      <c r="CL583" s="120"/>
      <c r="CM583" s="120"/>
      <c r="CN583" s="120"/>
      <c r="CO583" s="120"/>
      <c r="CP583" s="120"/>
      <c r="CQ583" s="120"/>
      <c r="CR583" s="120"/>
      <c r="CS583" s="120"/>
      <c r="CT583" s="120"/>
    </row>
    <row r="584" spans="21:98" ht="15"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20"/>
      <c r="AV584" s="120"/>
      <c r="AW584" s="120"/>
      <c r="AX584" s="120"/>
      <c r="AY584" s="120"/>
      <c r="AZ584" s="120"/>
      <c r="BA584" s="120"/>
      <c r="BB584" s="120"/>
      <c r="BC584" s="120"/>
      <c r="BD584" s="120"/>
      <c r="BE584" s="120"/>
      <c r="BF584" s="120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20"/>
      <c r="BS584" s="120"/>
      <c r="BT584" s="120"/>
      <c r="BU584" s="120"/>
      <c r="BV584" s="120"/>
      <c r="BW584" s="120"/>
      <c r="BX584" s="120"/>
      <c r="BY584" s="120"/>
      <c r="BZ584" s="120"/>
      <c r="CA584" s="120"/>
      <c r="CB584" s="120"/>
      <c r="CC584" s="120"/>
      <c r="CD584" s="120"/>
      <c r="CE584" s="120"/>
      <c r="CF584" s="120"/>
      <c r="CG584" s="120"/>
      <c r="CH584" s="120"/>
      <c r="CI584" s="120"/>
      <c r="CJ584" s="120"/>
      <c r="CK584" s="120"/>
      <c r="CL584" s="120"/>
      <c r="CM584" s="120"/>
      <c r="CN584" s="120"/>
      <c r="CO584" s="120"/>
      <c r="CP584" s="120"/>
      <c r="CQ584" s="120"/>
      <c r="CR584" s="120"/>
      <c r="CS584" s="120"/>
      <c r="CT584" s="120"/>
    </row>
    <row r="585" spans="21:98" ht="15"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20"/>
      <c r="AV585" s="120"/>
      <c r="AW585" s="120"/>
      <c r="AX585" s="120"/>
      <c r="AY585" s="120"/>
      <c r="AZ585" s="120"/>
      <c r="BA585" s="120"/>
      <c r="BB585" s="120"/>
      <c r="BC585" s="120"/>
      <c r="BD585" s="120"/>
      <c r="BE585" s="120"/>
      <c r="BF585" s="120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20"/>
      <c r="BS585" s="120"/>
      <c r="BT585" s="120"/>
      <c r="BU585" s="120"/>
      <c r="BV585" s="120"/>
      <c r="BW585" s="120"/>
      <c r="BX585" s="120"/>
      <c r="BY585" s="120"/>
      <c r="BZ585" s="120"/>
      <c r="CA585" s="120"/>
      <c r="CB585" s="120"/>
      <c r="CC585" s="120"/>
      <c r="CD585" s="120"/>
      <c r="CE585" s="120"/>
      <c r="CF585" s="120"/>
      <c r="CG585" s="120"/>
      <c r="CH585" s="120"/>
      <c r="CI585" s="120"/>
      <c r="CJ585" s="120"/>
      <c r="CK585" s="120"/>
      <c r="CL585" s="120"/>
      <c r="CM585" s="120"/>
      <c r="CN585" s="120"/>
      <c r="CO585" s="120"/>
      <c r="CP585" s="120"/>
      <c r="CQ585" s="120"/>
      <c r="CR585" s="120"/>
      <c r="CS585" s="120"/>
      <c r="CT585" s="120"/>
    </row>
    <row r="586" spans="21:98" ht="15"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20"/>
      <c r="AV586" s="120"/>
      <c r="AW586" s="120"/>
      <c r="AX586" s="120"/>
      <c r="AY586" s="120"/>
      <c r="AZ586" s="120"/>
      <c r="BA586" s="120"/>
      <c r="BB586" s="120"/>
      <c r="BC586" s="120"/>
      <c r="BD586" s="120"/>
      <c r="BE586" s="120"/>
      <c r="BF586" s="120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20"/>
      <c r="BS586" s="120"/>
      <c r="BT586" s="120"/>
      <c r="BU586" s="120"/>
      <c r="BV586" s="120"/>
      <c r="BW586" s="120"/>
      <c r="BX586" s="120"/>
      <c r="BY586" s="120"/>
      <c r="BZ586" s="120"/>
      <c r="CA586" s="120"/>
      <c r="CB586" s="120"/>
      <c r="CC586" s="120"/>
      <c r="CD586" s="120"/>
      <c r="CE586" s="120"/>
      <c r="CF586" s="120"/>
      <c r="CG586" s="120"/>
      <c r="CH586" s="120"/>
      <c r="CI586" s="120"/>
      <c r="CJ586" s="120"/>
      <c r="CK586" s="120"/>
      <c r="CL586" s="120"/>
      <c r="CM586" s="120"/>
      <c r="CN586" s="120"/>
      <c r="CO586" s="120"/>
      <c r="CP586" s="120"/>
      <c r="CQ586" s="120"/>
      <c r="CR586" s="120"/>
      <c r="CS586" s="120"/>
      <c r="CT586" s="120"/>
    </row>
    <row r="587" spans="21:98" ht="15"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20"/>
      <c r="AV587" s="120"/>
      <c r="AW587" s="120"/>
      <c r="AX587" s="120"/>
      <c r="AY587" s="120"/>
      <c r="AZ587" s="120"/>
      <c r="BA587" s="120"/>
      <c r="BB587" s="120"/>
      <c r="BC587" s="120"/>
      <c r="BD587" s="120"/>
      <c r="BE587" s="120"/>
      <c r="BF587" s="120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20"/>
      <c r="BS587" s="120"/>
      <c r="BT587" s="120"/>
      <c r="BU587" s="120"/>
      <c r="BV587" s="120"/>
      <c r="BW587" s="120"/>
      <c r="BX587" s="120"/>
      <c r="BY587" s="120"/>
      <c r="BZ587" s="120"/>
      <c r="CA587" s="120"/>
      <c r="CB587" s="120"/>
      <c r="CC587" s="120"/>
      <c r="CD587" s="120"/>
      <c r="CE587" s="120"/>
      <c r="CF587" s="120"/>
      <c r="CG587" s="120"/>
      <c r="CH587" s="120"/>
      <c r="CI587" s="120"/>
      <c r="CJ587" s="120"/>
      <c r="CK587" s="120"/>
      <c r="CL587" s="120"/>
      <c r="CM587" s="120"/>
      <c r="CN587" s="120"/>
      <c r="CO587" s="120"/>
      <c r="CP587" s="120"/>
      <c r="CQ587" s="120"/>
      <c r="CR587" s="120"/>
      <c r="CS587" s="120"/>
      <c r="CT587" s="120"/>
    </row>
    <row r="588" spans="21:98" ht="15"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20"/>
      <c r="AV588" s="120"/>
      <c r="AW588" s="120"/>
      <c r="AX588" s="120"/>
      <c r="AY588" s="120"/>
      <c r="AZ588" s="120"/>
      <c r="BA588" s="120"/>
      <c r="BB588" s="120"/>
      <c r="BC588" s="120"/>
      <c r="BD588" s="120"/>
      <c r="BE588" s="120"/>
      <c r="BF588" s="120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20"/>
      <c r="BS588" s="120"/>
      <c r="BT588" s="120"/>
      <c r="BU588" s="120"/>
      <c r="BV588" s="120"/>
      <c r="BW588" s="120"/>
      <c r="BX588" s="120"/>
      <c r="BY588" s="120"/>
      <c r="BZ588" s="120"/>
      <c r="CA588" s="120"/>
      <c r="CB588" s="120"/>
      <c r="CC588" s="120"/>
      <c r="CD588" s="120"/>
      <c r="CE588" s="120"/>
      <c r="CF588" s="120"/>
      <c r="CG588" s="120"/>
      <c r="CH588" s="120"/>
      <c r="CI588" s="120"/>
      <c r="CJ588" s="120"/>
      <c r="CK588" s="120"/>
      <c r="CL588" s="120"/>
      <c r="CM588" s="120"/>
      <c r="CN588" s="120"/>
      <c r="CO588" s="120"/>
      <c r="CP588" s="120"/>
      <c r="CQ588" s="120"/>
      <c r="CR588" s="120"/>
      <c r="CS588" s="120"/>
      <c r="CT588" s="120"/>
    </row>
    <row r="589" spans="21:98" ht="15"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20"/>
      <c r="AV589" s="120"/>
      <c r="AW589" s="120"/>
      <c r="AX589" s="120"/>
      <c r="AY589" s="120"/>
      <c r="AZ589" s="120"/>
      <c r="BA589" s="120"/>
      <c r="BB589" s="120"/>
      <c r="BC589" s="120"/>
      <c r="BD589" s="120"/>
      <c r="BE589" s="120"/>
      <c r="BF589" s="120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20"/>
      <c r="BS589" s="120"/>
      <c r="BT589" s="120"/>
      <c r="BU589" s="120"/>
      <c r="BV589" s="120"/>
      <c r="BW589" s="120"/>
      <c r="BX589" s="120"/>
      <c r="BY589" s="120"/>
      <c r="BZ589" s="120"/>
      <c r="CA589" s="120"/>
      <c r="CB589" s="120"/>
      <c r="CC589" s="120"/>
      <c r="CD589" s="120"/>
      <c r="CE589" s="120"/>
      <c r="CF589" s="120"/>
      <c r="CG589" s="120"/>
      <c r="CH589" s="120"/>
      <c r="CI589" s="120"/>
      <c r="CJ589" s="120"/>
      <c r="CK589" s="120"/>
      <c r="CL589" s="120"/>
      <c r="CM589" s="120"/>
      <c r="CN589" s="120"/>
      <c r="CO589" s="120"/>
      <c r="CP589" s="120"/>
      <c r="CQ589" s="120"/>
      <c r="CR589" s="120"/>
      <c r="CS589" s="120"/>
      <c r="CT589" s="120"/>
    </row>
    <row r="590" spans="21:98" ht="15"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20"/>
      <c r="AV590" s="120"/>
      <c r="AW590" s="120"/>
      <c r="AX590" s="120"/>
      <c r="AY590" s="120"/>
      <c r="AZ590" s="120"/>
      <c r="BA590" s="120"/>
      <c r="BB590" s="120"/>
      <c r="BC590" s="120"/>
      <c r="BD590" s="120"/>
      <c r="BE590" s="120"/>
      <c r="BF590" s="120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20"/>
      <c r="BS590" s="120"/>
      <c r="BT590" s="120"/>
      <c r="BU590" s="120"/>
      <c r="BV590" s="120"/>
      <c r="BW590" s="120"/>
      <c r="BX590" s="120"/>
      <c r="BY590" s="120"/>
      <c r="BZ590" s="120"/>
      <c r="CA590" s="120"/>
      <c r="CB590" s="120"/>
      <c r="CC590" s="120"/>
      <c r="CD590" s="120"/>
      <c r="CE590" s="120"/>
      <c r="CF590" s="120"/>
      <c r="CG590" s="120"/>
      <c r="CH590" s="120"/>
      <c r="CI590" s="120"/>
      <c r="CJ590" s="120"/>
      <c r="CK590" s="120"/>
      <c r="CL590" s="120"/>
      <c r="CM590" s="120"/>
      <c r="CN590" s="120"/>
      <c r="CO590" s="120"/>
      <c r="CP590" s="120"/>
      <c r="CQ590" s="120"/>
      <c r="CR590" s="120"/>
      <c r="CS590" s="120"/>
      <c r="CT590" s="120"/>
    </row>
    <row r="591" spans="21:98" ht="15"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20"/>
      <c r="AV591" s="120"/>
      <c r="AW591" s="120"/>
      <c r="AX591" s="120"/>
      <c r="AY591" s="120"/>
      <c r="AZ591" s="120"/>
      <c r="BA591" s="120"/>
      <c r="BB591" s="120"/>
      <c r="BC591" s="120"/>
      <c r="BD591" s="120"/>
      <c r="BE591" s="120"/>
      <c r="BF591" s="120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20"/>
      <c r="BS591" s="120"/>
      <c r="BT591" s="120"/>
      <c r="BU591" s="120"/>
      <c r="BV591" s="120"/>
      <c r="BW591" s="120"/>
      <c r="BX591" s="120"/>
      <c r="BY591" s="120"/>
      <c r="BZ591" s="120"/>
      <c r="CA591" s="120"/>
      <c r="CB591" s="120"/>
      <c r="CC591" s="120"/>
      <c r="CD591" s="120"/>
      <c r="CE591" s="120"/>
      <c r="CF591" s="120"/>
      <c r="CG591" s="120"/>
      <c r="CH591" s="120"/>
      <c r="CI591" s="120"/>
      <c r="CJ591" s="120"/>
      <c r="CK591" s="120"/>
      <c r="CL591" s="120"/>
      <c r="CM591" s="120"/>
      <c r="CN591" s="120"/>
      <c r="CO591" s="120"/>
      <c r="CP591" s="120"/>
      <c r="CQ591" s="120"/>
      <c r="CR591" s="120"/>
      <c r="CS591" s="120"/>
      <c r="CT591" s="120"/>
    </row>
    <row r="592" spans="21:98" ht="15"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20"/>
      <c r="AV592" s="120"/>
      <c r="AW592" s="120"/>
      <c r="AX592" s="120"/>
      <c r="AY592" s="120"/>
      <c r="AZ592" s="120"/>
      <c r="BA592" s="120"/>
      <c r="BB592" s="120"/>
      <c r="BC592" s="120"/>
      <c r="BD592" s="120"/>
      <c r="BE592" s="120"/>
      <c r="BF592" s="120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20"/>
      <c r="BS592" s="120"/>
      <c r="BT592" s="120"/>
      <c r="BU592" s="120"/>
      <c r="BV592" s="120"/>
      <c r="BW592" s="120"/>
      <c r="BX592" s="120"/>
      <c r="BY592" s="120"/>
      <c r="BZ592" s="120"/>
      <c r="CA592" s="120"/>
      <c r="CB592" s="120"/>
      <c r="CC592" s="120"/>
      <c r="CD592" s="120"/>
      <c r="CE592" s="120"/>
      <c r="CF592" s="120"/>
      <c r="CG592" s="120"/>
      <c r="CH592" s="120"/>
      <c r="CI592" s="120"/>
      <c r="CJ592" s="120"/>
      <c r="CK592" s="120"/>
      <c r="CL592" s="120"/>
      <c r="CM592" s="120"/>
      <c r="CN592" s="120"/>
      <c r="CO592" s="120"/>
      <c r="CP592" s="120"/>
      <c r="CQ592" s="120"/>
      <c r="CR592" s="120"/>
      <c r="CS592" s="120"/>
      <c r="CT592" s="120"/>
    </row>
    <row r="593" spans="21:98" ht="15"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20"/>
      <c r="AV593" s="120"/>
      <c r="AW593" s="120"/>
      <c r="AX593" s="120"/>
      <c r="AY593" s="120"/>
      <c r="AZ593" s="120"/>
      <c r="BA593" s="120"/>
      <c r="BB593" s="120"/>
      <c r="BC593" s="120"/>
      <c r="BD593" s="120"/>
      <c r="BE593" s="120"/>
      <c r="BF593" s="120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20"/>
      <c r="BS593" s="120"/>
      <c r="BT593" s="120"/>
      <c r="BU593" s="120"/>
      <c r="BV593" s="120"/>
      <c r="BW593" s="120"/>
      <c r="BX593" s="120"/>
      <c r="BY593" s="120"/>
      <c r="BZ593" s="120"/>
      <c r="CA593" s="120"/>
      <c r="CB593" s="120"/>
      <c r="CC593" s="120"/>
      <c r="CD593" s="120"/>
      <c r="CE593" s="120"/>
      <c r="CF593" s="120"/>
      <c r="CG593" s="120"/>
      <c r="CH593" s="120"/>
      <c r="CI593" s="120"/>
      <c r="CJ593" s="120"/>
      <c r="CK593" s="120"/>
      <c r="CL593" s="120"/>
      <c r="CM593" s="120"/>
      <c r="CN593" s="120"/>
      <c r="CO593" s="120"/>
      <c r="CP593" s="120"/>
      <c r="CQ593" s="120"/>
      <c r="CR593" s="120"/>
      <c r="CS593" s="120"/>
      <c r="CT593" s="120"/>
    </row>
    <row r="594" spans="21:98" ht="15"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20"/>
      <c r="AV594" s="120"/>
      <c r="AW594" s="120"/>
      <c r="AX594" s="120"/>
      <c r="AY594" s="120"/>
      <c r="AZ594" s="120"/>
      <c r="BA594" s="120"/>
      <c r="BB594" s="120"/>
      <c r="BC594" s="120"/>
      <c r="BD594" s="120"/>
      <c r="BE594" s="120"/>
      <c r="BF594" s="120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20"/>
      <c r="BS594" s="120"/>
      <c r="BT594" s="120"/>
      <c r="BU594" s="120"/>
      <c r="BV594" s="120"/>
      <c r="BW594" s="120"/>
      <c r="BX594" s="120"/>
      <c r="BY594" s="120"/>
      <c r="BZ594" s="120"/>
      <c r="CA594" s="120"/>
      <c r="CB594" s="120"/>
      <c r="CC594" s="120"/>
      <c r="CD594" s="120"/>
      <c r="CE594" s="120"/>
      <c r="CF594" s="120"/>
      <c r="CG594" s="120"/>
      <c r="CH594" s="120"/>
      <c r="CI594" s="120"/>
      <c r="CJ594" s="120"/>
      <c r="CK594" s="120"/>
      <c r="CL594" s="120"/>
      <c r="CM594" s="120"/>
      <c r="CN594" s="120"/>
      <c r="CO594" s="120"/>
      <c r="CP594" s="120"/>
      <c r="CQ594" s="120"/>
      <c r="CR594" s="120"/>
      <c r="CS594" s="120"/>
      <c r="CT594" s="120"/>
    </row>
    <row r="595" spans="21:98" ht="15"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20"/>
      <c r="AV595" s="120"/>
      <c r="AW595" s="120"/>
      <c r="AX595" s="120"/>
      <c r="AY595" s="120"/>
      <c r="AZ595" s="120"/>
      <c r="BA595" s="120"/>
      <c r="BB595" s="120"/>
      <c r="BC595" s="120"/>
      <c r="BD595" s="120"/>
      <c r="BE595" s="120"/>
      <c r="BF595" s="120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20"/>
      <c r="BS595" s="120"/>
      <c r="BT595" s="120"/>
      <c r="BU595" s="120"/>
      <c r="BV595" s="120"/>
      <c r="BW595" s="120"/>
      <c r="BX595" s="120"/>
      <c r="BY595" s="120"/>
      <c r="BZ595" s="120"/>
      <c r="CA595" s="120"/>
      <c r="CB595" s="120"/>
      <c r="CC595" s="120"/>
      <c r="CD595" s="120"/>
      <c r="CE595" s="120"/>
      <c r="CF595" s="120"/>
      <c r="CG595" s="120"/>
      <c r="CH595" s="120"/>
      <c r="CI595" s="120"/>
      <c r="CJ595" s="120"/>
      <c r="CK595" s="120"/>
      <c r="CL595" s="120"/>
      <c r="CM595" s="120"/>
      <c r="CN595" s="120"/>
      <c r="CO595" s="120"/>
      <c r="CP595" s="120"/>
      <c r="CQ595" s="120"/>
      <c r="CR595" s="120"/>
      <c r="CS595" s="120"/>
      <c r="CT595" s="120"/>
    </row>
    <row r="596" spans="21:98" ht="15"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20"/>
      <c r="AV596" s="120"/>
      <c r="AW596" s="120"/>
      <c r="AX596" s="120"/>
      <c r="AY596" s="120"/>
      <c r="AZ596" s="120"/>
      <c r="BA596" s="120"/>
      <c r="BB596" s="120"/>
      <c r="BC596" s="120"/>
      <c r="BD596" s="120"/>
      <c r="BE596" s="120"/>
      <c r="BF596" s="120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20"/>
      <c r="BS596" s="120"/>
      <c r="BT596" s="120"/>
      <c r="BU596" s="120"/>
      <c r="BV596" s="120"/>
      <c r="BW596" s="120"/>
      <c r="BX596" s="120"/>
      <c r="BY596" s="120"/>
      <c r="BZ596" s="120"/>
      <c r="CA596" s="120"/>
      <c r="CB596" s="120"/>
      <c r="CC596" s="120"/>
      <c r="CD596" s="120"/>
      <c r="CE596" s="120"/>
      <c r="CF596" s="120"/>
      <c r="CG596" s="120"/>
      <c r="CH596" s="120"/>
      <c r="CI596" s="120"/>
      <c r="CJ596" s="120"/>
      <c r="CK596" s="120"/>
      <c r="CL596" s="120"/>
      <c r="CM596" s="120"/>
      <c r="CN596" s="120"/>
      <c r="CO596" s="120"/>
      <c r="CP596" s="120"/>
      <c r="CQ596" s="120"/>
      <c r="CR596" s="120"/>
      <c r="CS596" s="120"/>
      <c r="CT596" s="120"/>
    </row>
    <row r="597" spans="21:98" ht="15"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20"/>
      <c r="AV597" s="120"/>
      <c r="AW597" s="120"/>
      <c r="AX597" s="120"/>
      <c r="AY597" s="120"/>
      <c r="AZ597" s="120"/>
      <c r="BA597" s="120"/>
      <c r="BB597" s="120"/>
      <c r="BC597" s="120"/>
      <c r="BD597" s="120"/>
      <c r="BE597" s="120"/>
      <c r="BF597" s="120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20"/>
      <c r="BS597" s="120"/>
      <c r="BT597" s="120"/>
      <c r="BU597" s="120"/>
      <c r="BV597" s="120"/>
      <c r="BW597" s="120"/>
      <c r="BX597" s="120"/>
      <c r="BY597" s="120"/>
      <c r="BZ597" s="120"/>
      <c r="CA597" s="120"/>
      <c r="CB597" s="120"/>
      <c r="CC597" s="120"/>
      <c r="CD597" s="120"/>
      <c r="CE597" s="120"/>
      <c r="CF597" s="120"/>
      <c r="CG597" s="120"/>
      <c r="CH597" s="120"/>
      <c r="CI597" s="120"/>
      <c r="CJ597" s="120"/>
      <c r="CK597" s="120"/>
      <c r="CL597" s="120"/>
      <c r="CM597" s="120"/>
      <c r="CN597" s="120"/>
      <c r="CO597" s="120"/>
      <c r="CP597" s="120"/>
      <c r="CQ597" s="120"/>
      <c r="CR597" s="120"/>
      <c r="CS597" s="120"/>
      <c r="CT597" s="120"/>
    </row>
    <row r="598" spans="21:98" ht="15"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20"/>
      <c r="AV598" s="120"/>
      <c r="AW598" s="120"/>
      <c r="AX598" s="120"/>
      <c r="AY598" s="120"/>
      <c r="AZ598" s="120"/>
      <c r="BA598" s="120"/>
      <c r="BB598" s="120"/>
      <c r="BC598" s="120"/>
      <c r="BD598" s="120"/>
      <c r="BE598" s="120"/>
      <c r="BF598" s="120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20"/>
      <c r="BS598" s="120"/>
      <c r="BT598" s="120"/>
      <c r="BU598" s="120"/>
      <c r="BV598" s="120"/>
      <c r="BW598" s="120"/>
      <c r="BX598" s="120"/>
      <c r="BY598" s="120"/>
      <c r="BZ598" s="120"/>
      <c r="CA598" s="120"/>
      <c r="CB598" s="120"/>
      <c r="CC598" s="120"/>
      <c r="CD598" s="120"/>
      <c r="CE598" s="120"/>
      <c r="CF598" s="120"/>
      <c r="CG598" s="120"/>
      <c r="CH598" s="120"/>
      <c r="CI598" s="120"/>
      <c r="CJ598" s="120"/>
      <c r="CK598" s="120"/>
      <c r="CL598" s="120"/>
      <c r="CM598" s="120"/>
      <c r="CN598" s="120"/>
      <c r="CO598" s="120"/>
      <c r="CP598" s="120"/>
      <c r="CQ598" s="120"/>
      <c r="CR598" s="120"/>
      <c r="CS598" s="120"/>
      <c r="CT598" s="120"/>
    </row>
    <row r="599" spans="21:98" ht="15"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20"/>
      <c r="AV599" s="120"/>
      <c r="AW599" s="120"/>
      <c r="AX599" s="120"/>
      <c r="AY599" s="120"/>
      <c r="AZ599" s="120"/>
      <c r="BA599" s="120"/>
      <c r="BB599" s="120"/>
      <c r="BC599" s="120"/>
      <c r="BD599" s="120"/>
      <c r="BE599" s="120"/>
      <c r="BF599" s="120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20"/>
      <c r="BS599" s="120"/>
      <c r="BT599" s="120"/>
      <c r="BU599" s="120"/>
      <c r="BV599" s="120"/>
      <c r="BW599" s="120"/>
      <c r="BX599" s="120"/>
      <c r="BY599" s="120"/>
      <c r="BZ599" s="120"/>
      <c r="CA599" s="120"/>
      <c r="CB599" s="120"/>
      <c r="CC599" s="120"/>
      <c r="CD599" s="120"/>
      <c r="CE599" s="120"/>
      <c r="CF599" s="120"/>
      <c r="CG599" s="120"/>
      <c r="CH599" s="120"/>
      <c r="CI599" s="120"/>
      <c r="CJ599" s="120"/>
      <c r="CK599" s="120"/>
      <c r="CL599" s="120"/>
      <c r="CM599" s="120"/>
      <c r="CN599" s="120"/>
      <c r="CO599" s="120"/>
      <c r="CP599" s="120"/>
      <c r="CQ599" s="120"/>
      <c r="CR599" s="120"/>
      <c r="CS599" s="120"/>
      <c r="CT599" s="120"/>
    </row>
    <row r="600" spans="21:98" ht="15"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20"/>
      <c r="AV600" s="120"/>
      <c r="AW600" s="120"/>
      <c r="AX600" s="120"/>
      <c r="AY600" s="120"/>
      <c r="AZ600" s="120"/>
      <c r="BA600" s="120"/>
      <c r="BB600" s="120"/>
      <c r="BC600" s="120"/>
      <c r="BD600" s="120"/>
      <c r="BE600" s="120"/>
      <c r="BF600" s="120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20"/>
      <c r="BS600" s="120"/>
      <c r="BT600" s="120"/>
      <c r="BU600" s="120"/>
      <c r="BV600" s="120"/>
      <c r="BW600" s="120"/>
      <c r="BX600" s="120"/>
      <c r="BY600" s="120"/>
      <c r="BZ600" s="120"/>
      <c r="CA600" s="120"/>
      <c r="CB600" s="120"/>
      <c r="CC600" s="120"/>
      <c r="CD600" s="120"/>
      <c r="CE600" s="120"/>
      <c r="CF600" s="120"/>
      <c r="CG600" s="120"/>
      <c r="CH600" s="120"/>
      <c r="CI600" s="120"/>
      <c r="CJ600" s="120"/>
      <c r="CK600" s="120"/>
      <c r="CL600" s="120"/>
      <c r="CM600" s="120"/>
      <c r="CN600" s="120"/>
      <c r="CO600" s="120"/>
      <c r="CP600" s="120"/>
      <c r="CQ600" s="120"/>
      <c r="CR600" s="120"/>
      <c r="CS600" s="120"/>
      <c r="CT600" s="120"/>
    </row>
    <row r="601" spans="21:98" ht="15"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20"/>
      <c r="AV601" s="120"/>
      <c r="AW601" s="120"/>
      <c r="AX601" s="120"/>
      <c r="AY601" s="120"/>
      <c r="AZ601" s="120"/>
      <c r="BA601" s="120"/>
      <c r="BB601" s="120"/>
      <c r="BC601" s="120"/>
      <c r="BD601" s="120"/>
      <c r="BE601" s="120"/>
      <c r="BF601" s="120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20"/>
      <c r="BS601" s="120"/>
      <c r="BT601" s="120"/>
      <c r="BU601" s="120"/>
      <c r="BV601" s="120"/>
      <c r="BW601" s="120"/>
      <c r="BX601" s="120"/>
      <c r="BY601" s="120"/>
      <c r="BZ601" s="120"/>
      <c r="CA601" s="120"/>
      <c r="CB601" s="120"/>
      <c r="CC601" s="120"/>
      <c r="CD601" s="120"/>
      <c r="CE601" s="120"/>
      <c r="CF601" s="120"/>
      <c r="CG601" s="120"/>
      <c r="CH601" s="120"/>
      <c r="CI601" s="120"/>
      <c r="CJ601" s="120"/>
      <c r="CK601" s="120"/>
      <c r="CL601" s="120"/>
      <c r="CM601" s="120"/>
      <c r="CN601" s="120"/>
      <c r="CO601" s="120"/>
      <c r="CP601" s="120"/>
      <c r="CQ601" s="120"/>
      <c r="CR601" s="120"/>
      <c r="CS601" s="120"/>
      <c r="CT601" s="120"/>
    </row>
    <row r="602" spans="21:98" ht="15"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20"/>
      <c r="AV602" s="120"/>
      <c r="AW602" s="120"/>
      <c r="AX602" s="120"/>
      <c r="AY602" s="120"/>
      <c r="AZ602" s="120"/>
      <c r="BA602" s="120"/>
      <c r="BB602" s="120"/>
      <c r="BC602" s="120"/>
      <c r="BD602" s="120"/>
      <c r="BE602" s="120"/>
      <c r="BF602" s="120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20"/>
      <c r="BS602" s="120"/>
      <c r="BT602" s="120"/>
      <c r="BU602" s="120"/>
      <c r="BV602" s="120"/>
      <c r="BW602" s="120"/>
      <c r="BX602" s="120"/>
      <c r="BY602" s="120"/>
      <c r="BZ602" s="120"/>
      <c r="CA602" s="120"/>
      <c r="CB602" s="120"/>
      <c r="CC602" s="120"/>
      <c r="CD602" s="120"/>
      <c r="CE602" s="120"/>
      <c r="CF602" s="120"/>
      <c r="CG602" s="120"/>
      <c r="CH602" s="120"/>
      <c r="CI602" s="120"/>
      <c r="CJ602" s="120"/>
      <c r="CK602" s="120"/>
      <c r="CL602" s="120"/>
      <c r="CM602" s="120"/>
      <c r="CN602" s="120"/>
      <c r="CO602" s="120"/>
      <c r="CP602" s="120"/>
      <c r="CQ602" s="120"/>
      <c r="CR602" s="120"/>
      <c r="CS602" s="120"/>
      <c r="CT602" s="120"/>
    </row>
    <row r="603" spans="21:98" ht="15"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20"/>
      <c r="AV603" s="120"/>
      <c r="AW603" s="120"/>
      <c r="AX603" s="120"/>
      <c r="AY603" s="120"/>
      <c r="AZ603" s="120"/>
      <c r="BA603" s="120"/>
      <c r="BB603" s="120"/>
      <c r="BC603" s="120"/>
      <c r="BD603" s="120"/>
      <c r="BE603" s="120"/>
      <c r="BF603" s="120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20"/>
      <c r="BS603" s="120"/>
      <c r="BT603" s="120"/>
      <c r="BU603" s="120"/>
      <c r="BV603" s="120"/>
      <c r="BW603" s="120"/>
      <c r="BX603" s="120"/>
      <c r="BY603" s="120"/>
      <c r="BZ603" s="120"/>
      <c r="CA603" s="120"/>
      <c r="CB603" s="120"/>
      <c r="CC603" s="120"/>
      <c r="CD603" s="120"/>
      <c r="CE603" s="120"/>
      <c r="CF603" s="120"/>
      <c r="CG603" s="120"/>
      <c r="CH603" s="120"/>
      <c r="CI603" s="120"/>
      <c r="CJ603" s="120"/>
      <c r="CK603" s="120"/>
      <c r="CL603" s="120"/>
      <c r="CM603" s="120"/>
      <c r="CN603" s="120"/>
      <c r="CO603" s="120"/>
      <c r="CP603" s="120"/>
      <c r="CQ603" s="120"/>
      <c r="CR603" s="120"/>
      <c r="CS603" s="120"/>
      <c r="CT603" s="120"/>
    </row>
    <row r="604" spans="21:98" ht="15"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20"/>
      <c r="AV604" s="120"/>
      <c r="AW604" s="120"/>
      <c r="AX604" s="120"/>
      <c r="AY604" s="120"/>
      <c r="AZ604" s="120"/>
      <c r="BA604" s="120"/>
      <c r="BB604" s="120"/>
      <c r="BC604" s="120"/>
      <c r="BD604" s="120"/>
      <c r="BE604" s="120"/>
      <c r="BF604" s="120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20"/>
      <c r="BS604" s="120"/>
      <c r="BT604" s="120"/>
      <c r="BU604" s="120"/>
      <c r="BV604" s="120"/>
      <c r="BW604" s="120"/>
      <c r="BX604" s="120"/>
      <c r="BY604" s="120"/>
      <c r="BZ604" s="120"/>
      <c r="CA604" s="120"/>
      <c r="CB604" s="120"/>
      <c r="CC604" s="120"/>
      <c r="CD604" s="120"/>
      <c r="CE604" s="120"/>
      <c r="CF604" s="120"/>
      <c r="CG604" s="120"/>
      <c r="CH604" s="120"/>
      <c r="CI604" s="120"/>
      <c r="CJ604" s="120"/>
      <c r="CK604" s="120"/>
      <c r="CL604" s="120"/>
      <c r="CM604" s="120"/>
      <c r="CN604" s="120"/>
      <c r="CO604" s="120"/>
      <c r="CP604" s="120"/>
      <c r="CQ604" s="120"/>
      <c r="CR604" s="120"/>
      <c r="CS604" s="120"/>
      <c r="CT604" s="120"/>
    </row>
    <row r="605" spans="21:98" ht="15"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20"/>
      <c r="AV605" s="120"/>
      <c r="AW605" s="120"/>
      <c r="AX605" s="120"/>
      <c r="AY605" s="120"/>
      <c r="AZ605" s="120"/>
      <c r="BA605" s="120"/>
      <c r="BB605" s="120"/>
      <c r="BC605" s="120"/>
      <c r="BD605" s="120"/>
      <c r="BE605" s="120"/>
      <c r="BF605" s="120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20"/>
      <c r="BS605" s="120"/>
      <c r="BT605" s="120"/>
      <c r="BU605" s="120"/>
      <c r="BV605" s="120"/>
      <c r="BW605" s="120"/>
      <c r="BX605" s="120"/>
      <c r="BY605" s="120"/>
      <c r="BZ605" s="120"/>
      <c r="CA605" s="120"/>
      <c r="CB605" s="120"/>
      <c r="CC605" s="120"/>
      <c r="CD605" s="120"/>
      <c r="CE605" s="120"/>
      <c r="CF605" s="120"/>
      <c r="CG605" s="120"/>
      <c r="CH605" s="120"/>
      <c r="CI605" s="120"/>
      <c r="CJ605" s="120"/>
      <c r="CK605" s="120"/>
      <c r="CL605" s="120"/>
      <c r="CM605" s="120"/>
      <c r="CN605" s="120"/>
      <c r="CO605" s="120"/>
      <c r="CP605" s="120"/>
      <c r="CQ605" s="120"/>
      <c r="CR605" s="120"/>
      <c r="CS605" s="120"/>
      <c r="CT605" s="120"/>
    </row>
    <row r="606" spans="21:98" ht="15"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20"/>
      <c r="AV606" s="120"/>
      <c r="AW606" s="120"/>
      <c r="AX606" s="120"/>
      <c r="AY606" s="120"/>
      <c r="AZ606" s="120"/>
      <c r="BA606" s="120"/>
      <c r="BB606" s="120"/>
      <c r="BC606" s="120"/>
      <c r="BD606" s="120"/>
      <c r="BE606" s="120"/>
      <c r="BF606" s="120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20"/>
      <c r="BS606" s="120"/>
      <c r="BT606" s="120"/>
      <c r="BU606" s="120"/>
      <c r="BV606" s="120"/>
      <c r="BW606" s="120"/>
      <c r="BX606" s="120"/>
      <c r="BY606" s="120"/>
      <c r="BZ606" s="120"/>
      <c r="CA606" s="120"/>
      <c r="CB606" s="120"/>
      <c r="CC606" s="120"/>
      <c r="CD606" s="120"/>
      <c r="CE606" s="120"/>
      <c r="CF606" s="120"/>
      <c r="CG606" s="120"/>
      <c r="CH606" s="120"/>
      <c r="CI606" s="120"/>
      <c r="CJ606" s="120"/>
      <c r="CK606" s="120"/>
      <c r="CL606" s="120"/>
      <c r="CM606" s="120"/>
      <c r="CN606" s="120"/>
      <c r="CO606" s="120"/>
      <c r="CP606" s="120"/>
      <c r="CQ606" s="120"/>
      <c r="CR606" s="120"/>
      <c r="CS606" s="120"/>
      <c r="CT606" s="120"/>
    </row>
    <row r="607" spans="21:98" ht="15"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20"/>
      <c r="AV607" s="120"/>
      <c r="AW607" s="120"/>
      <c r="AX607" s="120"/>
      <c r="AY607" s="120"/>
      <c r="AZ607" s="120"/>
      <c r="BA607" s="120"/>
      <c r="BB607" s="120"/>
      <c r="BC607" s="120"/>
      <c r="BD607" s="120"/>
      <c r="BE607" s="120"/>
      <c r="BF607" s="120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20"/>
      <c r="BS607" s="120"/>
      <c r="BT607" s="120"/>
      <c r="BU607" s="120"/>
      <c r="BV607" s="120"/>
      <c r="BW607" s="120"/>
      <c r="BX607" s="120"/>
      <c r="BY607" s="120"/>
      <c r="BZ607" s="120"/>
      <c r="CA607" s="120"/>
      <c r="CB607" s="120"/>
      <c r="CC607" s="120"/>
      <c r="CD607" s="120"/>
      <c r="CE607" s="120"/>
      <c r="CF607" s="120"/>
      <c r="CG607" s="120"/>
      <c r="CH607" s="120"/>
      <c r="CI607" s="120"/>
      <c r="CJ607" s="120"/>
      <c r="CK607" s="120"/>
      <c r="CL607" s="120"/>
      <c r="CM607" s="120"/>
      <c r="CN607" s="120"/>
      <c r="CO607" s="120"/>
      <c r="CP607" s="120"/>
      <c r="CQ607" s="120"/>
      <c r="CR607" s="120"/>
      <c r="CS607" s="120"/>
      <c r="CT607" s="120"/>
    </row>
    <row r="608" spans="21:98" ht="15"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20"/>
      <c r="AV608" s="120"/>
      <c r="AW608" s="120"/>
      <c r="AX608" s="120"/>
      <c r="AY608" s="120"/>
      <c r="AZ608" s="120"/>
      <c r="BA608" s="120"/>
      <c r="BB608" s="120"/>
      <c r="BC608" s="120"/>
      <c r="BD608" s="120"/>
      <c r="BE608" s="120"/>
      <c r="BF608" s="120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20"/>
      <c r="BS608" s="120"/>
      <c r="BT608" s="120"/>
      <c r="BU608" s="120"/>
      <c r="BV608" s="120"/>
      <c r="BW608" s="120"/>
      <c r="BX608" s="120"/>
      <c r="BY608" s="120"/>
      <c r="BZ608" s="120"/>
      <c r="CA608" s="120"/>
      <c r="CB608" s="120"/>
      <c r="CC608" s="120"/>
      <c r="CD608" s="120"/>
      <c r="CE608" s="120"/>
      <c r="CF608" s="120"/>
      <c r="CG608" s="120"/>
      <c r="CH608" s="120"/>
      <c r="CI608" s="120"/>
      <c r="CJ608" s="120"/>
      <c r="CK608" s="120"/>
      <c r="CL608" s="120"/>
      <c r="CM608" s="120"/>
      <c r="CN608" s="120"/>
      <c r="CO608" s="120"/>
      <c r="CP608" s="120"/>
      <c r="CQ608" s="120"/>
      <c r="CR608" s="120"/>
      <c r="CS608" s="120"/>
      <c r="CT608" s="120"/>
    </row>
    <row r="609" spans="21:98" ht="15"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20"/>
      <c r="AV609" s="120"/>
      <c r="AW609" s="120"/>
      <c r="AX609" s="120"/>
      <c r="AY609" s="120"/>
      <c r="AZ609" s="120"/>
      <c r="BA609" s="120"/>
      <c r="BB609" s="120"/>
      <c r="BC609" s="120"/>
      <c r="BD609" s="120"/>
      <c r="BE609" s="120"/>
      <c r="BF609" s="120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20"/>
      <c r="BS609" s="120"/>
      <c r="BT609" s="120"/>
      <c r="BU609" s="120"/>
      <c r="BV609" s="120"/>
      <c r="BW609" s="120"/>
      <c r="BX609" s="120"/>
      <c r="BY609" s="120"/>
      <c r="BZ609" s="120"/>
      <c r="CA609" s="120"/>
      <c r="CB609" s="120"/>
      <c r="CC609" s="120"/>
      <c r="CD609" s="120"/>
      <c r="CE609" s="120"/>
      <c r="CF609" s="120"/>
      <c r="CG609" s="120"/>
      <c r="CH609" s="120"/>
      <c r="CI609" s="120"/>
      <c r="CJ609" s="120"/>
      <c r="CK609" s="120"/>
      <c r="CL609" s="120"/>
      <c r="CM609" s="120"/>
      <c r="CN609" s="120"/>
      <c r="CO609" s="120"/>
      <c r="CP609" s="120"/>
      <c r="CQ609" s="120"/>
      <c r="CR609" s="120"/>
      <c r="CS609" s="120"/>
      <c r="CT609" s="120"/>
    </row>
    <row r="610" spans="21:98" ht="15"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20"/>
      <c r="AV610" s="120"/>
      <c r="AW610" s="120"/>
      <c r="AX610" s="120"/>
      <c r="AY610" s="120"/>
      <c r="AZ610" s="120"/>
      <c r="BA610" s="120"/>
      <c r="BB610" s="120"/>
      <c r="BC610" s="120"/>
      <c r="BD610" s="120"/>
      <c r="BE610" s="120"/>
      <c r="BF610" s="120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20"/>
      <c r="BS610" s="120"/>
      <c r="BT610" s="120"/>
      <c r="BU610" s="120"/>
      <c r="BV610" s="120"/>
      <c r="BW610" s="120"/>
      <c r="BX610" s="120"/>
      <c r="BY610" s="120"/>
      <c r="BZ610" s="120"/>
      <c r="CA610" s="120"/>
      <c r="CB610" s="120"/>
      <c r="CC610" s="120"/>
      <c r="CD610" s="120"/>
      <c r="CE610" s="120"/>
      <c r="CF610" s="120"/>
      <c r="CG610" s="120"/>
      <c r="CH610" s="120"/>
      <c r="CI610" s="120"/>
      <c r="CJ610" s="120"/>
      <c r="CK610" s="120"/>
      <c r="CL610" s="120"/>
      <c r="CM610" s="120"/>
      <c r="CN610" s="120"/>
      <c r="CO610" s="120"/>
      <c r="CP610" s="120"/>
      <c r="CQ610" s="120"/>
      <c r="CR610" s="120"/>
      <c r="CS610" s="120"/>
      <c r="CT610" s="120"/>
    </row>
    <row r="611" spans="21:98" ht="15"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20"/>
      <c r="AV611" s="120"/>
      <c r="AW611" s="120"/>
      <c r="AX611" s="120"/>
      <c r="AY611" s="120"/>
      <c r="AZ611" s="120"/>
      <c r="BA611" s="120"/>
      <c r="BB611" s="120"/>
      <c r="BC611" s="120"/>
      <c r="BD611" s="120"/>
      <c r="BE611" s="120"/>
      <c r="BF611" s="120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20"/>
      <c r="BS611" s="120"/>
      <c r="BT611" s="120"/>
      <c r="BU611" s="120"/>
      <c r="BV611" s="120"/>
      <c r="BW611" s="120"/>
      <c r="BX611" s="120"/>
      <c r="BY611" s="120"/>
      <c r="BZ611" s="120"/>
      <c r="CA611" s="120"/>
      <c r="CB611" s="120"/>
      <c r="CC611" s="120"/>
      <c r="CD611" s="120"/>
      <c r="CE611" s="120"/>
      <c r="CF611" s="120"/>
      <c r="CG611" s="120"/>
      <c r="CH611" s="120"/>
      <c r="CI611" s="120"/>
      <c r="CJ611" s="120"/>
      <c r="CK611" s="120"/>
      <c r="CL611" s="120"/>
      <c r="CM611" s="120"/>
      <c r="CN611" s="120"/>
      <c r="CO611" s="120"/>
      <c r="CP611" s="120"/>
      <c r="CQ611" s="120"/>
      <c r="CR611" s="120"/>
      <c r="CS611" s="120"/>
      <c r="CT611" s="120"/>
    </row>
    <row r="612" spans="21:98" ht="15"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20"/>
      <c r="AV612" s="120"/>
      <c r="AW612" s="120"/>
      <c r="AX612" s="120"/>
      <c r="AY612" s="120"/>
      <c r="AZ612" s="120"/>
      <c r="BA612" s="120"/>
      <c r="BB612" s="120"/>
      <c r="BC612" s="120"/>
      <c r="BD612" s="120"/>
      <c r="BE612" s="120"/>
      <c r="BF612" s="120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20"/>
      <c r="BS612" s="120"/>
      <c r="BT612" s="120"/>
      <c r="BU612" s="120"/>
      <c r="BV612" s="120"/>
      <c r="BW612" s="120"/>
      <c r="BX612" s="120"/>
      <c r="BY612" s="120"/>
      <c r="BZ612" s="120"/>
      <c r="CA612" s="120"/>
      <c r="CB612" s="120"/>
      <c r="CC612" s="120"/>
      <c r="CD612" s="120"/>
      <c r="CE612" s="120"/>
      <c r="CF612" s="120"/>
      <c r="CG612" s="120"/>
      <c r="CH612" s="120"/>
      <c r="CI612" s="120"/>
      <c r="CJ612" s="120"/>
      <c r="CK612" s="120"/>
      <c r="CL612" s="120"/>
      <c r="CM612" s="120"/>
      <c r="CN612" s="120"/>
      <c r="CO612" s="120"/>
      <c r="CP612" s="120"/>
      <c r="CQ612" s="120"/>
      <c r="CR612" s="120"/>
      <c r="CS612" s="120"/>
      <c r="CT612" s="120"/>
    </row>
    <row r="613" spans="21:98" ht="15"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20"/>
      <c r="AV613" s="120"/>
      <c r="AW613" s="120"/>
      <c r="AX613" s="120"/>
      <c r="AY613" s="120"/>
      <c r="AZ613" s="120"/>
      <c r="BA613" s="120"/>
      <c r="BB613" s="120"/>
      <c r="BC613" s="120"/>
      <c r="BD613" s="120"/>
      <c r="BE613" s="120"/>
      <c r="BF613" s="120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20"/>
      <c r="BS613" s="120"/>
      <c r="BT613" s="120"/>
      <c r="BU613" s="120"/>
      <c r="BV613" s="120"/>
      <c r="BW613" s="120"/>
      <c r="BX613" s="120"/>
      <c r="BY613" s="120"/>
      <c r="BZ613" s="120"/>
      <c r="CA613" s="120"/>
      <c r="CB613" s="120"/>
      <c r="CC613" s="120"/>
      <c r="CD613" s="120"/>
      <c r="CE613" s="120"/>
      <c r="CF613" s="120"/>
      <c r="CG613" s="120"/>
      <c r="CH613" s="120"/>
      <c r="CI613" s="120"/>
      <c r="CJ613" s="120"/>
      <c r="CK613" s="120"/>
      <c r="CL613" s="120"/>
      <c r="CM613" s="120"/>
      <c r="CN613" s="120"/>
      <c r="CO613" s="120"/>
      <c r="CP613" s="120"/>
      <c r="CQ613" s="120"/>
      <c r="CR613" s="120"/>
      <c r="CS613" s="120"/>
      <c r="CT613" s="120"/>
    </row>
    <row r="614" spans="21:98" ht="15"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20"/>
      <c r="AV614" s="120"/>
      <c r="AW614" s="120"/>
      <c r="AX614" s="120"/>
      <c r="AY614" s="120"/>
      <c r="AZ614" s="120"/>
      <c r="BA614" s="120"/>
      <c r="BB614" s="120"/>
      <c r="BC614" s="120"/>
      <c r="BD614" s="120"/>
      <c r="BE614" s="120"/>
      <c r="BF614" s="120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20"/>
      <c r="BS614" s="120"/>
      <c r="BT614" s="120"/>
      <c r="BU614" s="120"/>
      <c r="BV614" s="120"/>
      <c r="BW614" s="120"/>
      <c r="BX614" s="120"/>
      <c r="BY614" s="120"/>
      <c r="BZ614" s="120"/>
      <c r="CA614" s="120"/>
      <c r="CB614" s="120"/>
      <c r="CC614" s="120"/>
      <c r="CD614" s="120"/>
      <c r="CE614" s="120"/>
      <c r="CF614" s="120"/>
      <c r="CG614" s="120"/>
      <c r="CH614" s="120"/>
      <c r="CI614" s="120"/>
      <c r="CJ614" s="120"/>
      <c r="CK614" s="120"/>
      <c r="CL614" s="120"/>
      <c r="CM614" s="120"/>
      <c r="CN614" s="120"/>
      <c r="CO614" s="120"/>
      <c r="CP614" s="120"/>
      <c r="CQ614" s="120"/>
      <c r="CR614" s="120"/>
      <c r="CS614" s="120"/>
      <c r="CT614" s="120"/>
    </row>
    <row r="615" spans="21:98" ht="15"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20"/>
      <c r="AV615" s="120"/>
      <c r="AW615" s="120"/>
      <c r="AX615" s="120"/>
      <c r="AY615" s="120"/>
      <c r="AZ615" s="120"/>
      <c r="BA615" s="120"/>
      <c r="BB615" s="120"/>
      <c r="BC615" s="120"/>
      <c r="BD615" s="120"/>
      <c r="BE615" s="120"/>
      <c r="BF615" s="120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20"/>
      <c r="BS615" s="120"/>
      <c r="BT615" s="120"/>
      <c r="BU615" s="120"/>
      <c r="BV615" s="120"/>
      <c r="BW615" s="120"/>
      <c r="BX615" s="120"/>
      <c r="BY615" s="120"/>
      <c r="BZ615" s="120"/>
      <c r="CA615" s="120"/>
      <c r="CB615" s="120"/>
      <c r="CC615" s="120"/>
      <c r="CD615" s="120"/>
      <c r="CE615" s="120"/>
      <c r="CF615" s="120"/>
      <c r="CG615" s="120"/>
      <c r="CH615" s="120"/>
      <c r="CI615" s="120"/>
      <c r="CJ615" s="120"/>
      <c r="CK615" s="120"/>
      <c r="CL615" s="120"/>
      <c r="CM615" s="120"/>
      <c r="CN615" s="120"/>
      <c r="CO615" s="120"/>
      <c r="CP615" s="120"/>
      <c r="CQ615" s="120"/>
      <c r="CR615" s="120"/>
      <c r="CS615" s="120"/>
      <c r="CT615" s="120"/>
    </row>
    <row r="616" spans="21:98" ht="15"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20"/>
      <c r="AV616" s="120"/>
      <c r="AW616" s="120"/>
      <c r="AX616" s="120"/>
      <c r="AY616" s="120"/>
      <c r="AZ616" s="120"/>
      <c r="BA616" s="120"/>
      <c r="BB616" s="120"/>
      <c r="BC616" s="120"/>
      <c r="BD616" s="120"/>
      <c r="BE616" s="120"/>
      <c r="BF616" s="120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20"/>
      <c r="BS616" s="120"/>
      <c r="BT616" s="120"/>
      <c r="BU616" s="120"/>
      <c r="BV616" s="120"/>
      <c r="BW616" s="120"/>
      <c r="BX616" s="120"/>
      <c r="BY616" s="120"/>
      <c r="BZ616" s="120"/>
      <c r="CA616" s="120"/>
      <c r="CB616" s="120"/>
      <c r="CC616" s="120"/>
      <c r="CD616" s="120"/>
      <c r="CE616" s="120"/>
      <c r="CF616" s="120"/>
      <c r="CG616" s="120"/>
      <c r="CH616" s="120"/>
      <c r="CI616" s="120"/>
      <c r="CJ616" s="120"/>
      <c r="CK616" s="120"/>
      <c r="CL616" s="120"/>
      <c r="CM616" s="120"/>
      <c r="CN616" s="120"/>
      <c r="CO616" s="120"/>
      <c r="CP616" s="120"/>
      <c r="CQ616" s="120"/>
      <c r="CR616" s="120"/>
      <c r="CS616" s="120"/>
      <c r="CT616" s="120"/>
    </row>
    <row r="617" spans="21:98" ht="15"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20"/>
      <c r="AV617" s="120"/>
      <c r="AW617" s="120"/>
      <c r="AX617" s="120"/>
      <c r="AY617" s="120"/>
      <c r="AZ617" s="120"/>
      <c r="BA617" s="120"/>
      <c r="BB617" s="120"/>
      <c r="BC617" s="120"/>
      <c r="BD617" s="120"/>
      <c r="BE617" s="120"/>
      <c r="BF617" s="120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20"/>
      <c r="BS617" s="120"/>
      <c r="BT617" s="120"/>
      <c r="BU617" s="120"/>
      <c r="BV617" s="120"/>
      <c r="BW617" s="120"/>
      <c r="BX617" s="120"/>
      <c r="BY617" s="120"/>
      <c r="BZ617" s="120"/>
      <c r="CA617" s="120"/>
      <c r="CB617" s="120"/>
      <c r="CC617" s="120"/>
      <c r="CD617" s="120"/>
      <c r="CE617" s="120"/>
      <c r="CF617" s="120"/>
      <c r="CG617" s="120"/>
      <c r="CH617" s="120"/>
      <c r="CI617" s="120"/>
      <c r="CJ617" s="120"/>
      <c r="CK617" s="120"/>
      <c r="CL617" s="120"/>
      <c r="CM617" s="120"/>
      <c r="CN617" s="120"/>
      <c r="CO617" s="120"/>
      <c r="CP617" s="120"/>
      <c r="CQ617" s="120"/>
      <c r="CR617" s="120"/>
      <c r="CS617" s="120"/>
      <c r="CT617" s="120"/>
    </row>
    <row r="618" spans="21:98" ht="15"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20"/>
      <c r="AV618" s="120"/>
      <c r="AW618" s="120"/>
      <c r="AX618" s="120"/>
      <c r="AY618" s="120"/>
      <c r="AZ618" s="120"/>
      <c r="BA618" s="120"/>
      <c r="BB618" s="120"/>
      <c r="BC618" s="120"/>
      <c r="BD618" s="120"/>
      <c r="BE618" s="120"/>
      <c r="BF618" s="120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20"/>
      <c r="BS618" s="120"/>
      <c r="BT618" s="120"/>
      <c r="BU618" s="120"/>
      <c r="BV618" s="120"/>
      <c r="BW618" s="120"/>
      <c r="BX618" s="120"/>
      <c r="BY618" s="120"/>
      <c r="BZ618" s="120"/>
      <c r="CA618" s="120"/>
      <c r="CB618" s="120"/>
      <c r="CC618" s="120"/>
      <c r="CD618" s="120"/>
      <c r="CE618" s="120"/>
      <c r="CF618" s="120"/>
      <c r="CG618" s="120"/>
      <c r="CH618" s="120"/>
      <c r="CI618" s="120"/>
      <c r="CJ618" s="120"/>
      <c r="CK618" s="120"/>
      <c r="CL618" s="120"/>
      <c r="CM618" s="120"/>
      <c r="CN618" s="120"/>
      <c r="CO618" s="120"/>
      <c r="CP618" s="120"/>
      <c r="CQ618" s="120"/>
      <c r="CR618" s="120"/>
      <c r="CS618" s="120"/>
      <c r="CT618" s="120"/>
    </row>
    <row r="619" spans="21:98" ht="15"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20"/>
      <c r="AV619" s="120"/>
      <c r="AW619" s="120"/>
      <c r="AX619" s="120"/>
      <c r="AY619" s="120"/>
      <c r="AZ619" s="120"/>
      <c r="BA619" s="120"/>
      <c r="BB619" s="120"/>
      <c r="BC619" s="120"/>
      <c r="BD619" s="120"/>
      <c r="BE619" s="120"/>
      <c r="BF619" s="120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20"/>
      <c r="BS619" s="120"/>
      <c r="BT619" s="120"/>
      <c r="BU619" s="120"/>
      <c r="BV619" s="120"/>
      <c r="BW619" s="120"/>
      <c r="BX619" s="120"/>
      <c r="BY619" s="120"/>
      <c r="BZ619" s="120"/>
      <c r="CA619" s="120"/>
      <c r="CB619" s="120"/>
      <c r="CC619" s="120"/>
      <c r="CD619" s="120"/>
      <c r="CE619" s="120"/>
      <c r="CF619" s="120"/>
      <c r="CG619" s="120"/>
      <c r="CH619" s="120"/>
      <c r="CI619" s="120"/>
      <c r="CJ619" s="120"/>
      <c r="CK619" s="120"/>
      <c r="CL619" s="120"/>
      <c r="CM619" s="120"/>
      <c r="CN619" s="120"/>
      <c r="CO619" s="120"/>
      <c r="CP619" s="120"/>
      <c r="CQ619" s="120"/>
      <c r="CR619" s="120"/>
      <c r="CS619" s="120"/>
      <c r="CT619" s="120"/>
    </row>
    <row r="620" spans="21:98" ht="15"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20"/>
      <c r="AV620" s="120"/>
      <c r="AW620" s="120"/>
      <c r="AX620" s="120"/>
      <c r="AY620" s="120"/>
      <c r="AZ620" s="120"/>
      <c r="BA620" s="120"/>
      <c r="BB620" s="120"/>
      <c r="BC620" s="120"/>
      <c r="BD620" s="120"/>
      <c r="BE620" s="120"/>
      <c r="BF620" s="120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20"/>
      <c r="BS620" s="120"/>
      <c r="BT620" s="120"/>
      <c r="BU620" s="120"/>
      <c r="BV620" s="120"/>
      <c r="BW620" s="120"/>
      <c r="BX620" s="120"/>
      <c r="BY620" s="120"/>
      <c r="BZ620" s="120"/>
      <c r="CA620" s="120"/>
      <c r="CB620" s="120"/>
      <c r="CC620" s="120"/>
      <c r="CD620" s="120"/>
      <c r="CE620" s="120"/>
      <c r="CF620" s="120"/>
      <c r="CG620" s="120"/>
      <c r="CH620" s="120"/>
      <c r="CI620" s="120"/>
      <c r="CJ620" s="120"/>
      <c r="CK620" s="120"/>
      <c r="CL620" s="120"/>
      <c r="CM620" s="120"/>
      <c r="CN620" s="120"/>
      <c r="CO620" s="120"/>
      <c r="CP620" s="120"/>
      <c r="CQ620" s="120"/>
      <c r="CR620" s="120"/>
      <c r="CS620" s="120"/>
      <c r="CT620" s="120"/>
    </row>
    <row r="621" spans="21:98" ht="15"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20"/>
      <c r="AV621" s="120"/>
      <c r="AW621" s="120"/>
      <c r="AX621" s="120"/>
      <c r="AY621" s="120"/>
      <c r="AZ621" s="120"/>
      <c r="BA621" s="120"/>
      <c r="BB621" s="120"/>
      <c r="BC621" s="120"/>
      <c r="BD621" s="120"/>
      <c r="BE621" s="120"/>
      <c r="BF621" s="120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20"/>
      <c r="BS621" s="120"/>
      <c r="BT621" s="120"/>
      <c r="BU621" s="120"/>
      <c r="BV621" s="120"/>
      <c r="BW621" s="120"/>
      <c r="BX621" s="120"/>
      <c r="BY621" s="120"/>
      <c r="BZ621" s="120"/>
      <c r="CA621" s="120"/>
      <c r="CB621" s="120"/>
      <c r="CC621" s="120"/>
      <c r="CD621" s="120"/>
      <c r="CE621" s="120"/>
      <c r="CF621" s="120"/>
      <c r="CG621" s="120"/>
      <c r="CH621" s="120"/>
      <c r="CI621" s="120"/>
      <c r="CJ621" s="120"/>
      <c r="CK621" s="120"/>
      <c r="CL621" s="120"/>
      <c r="CM621" s="120"/>
      <c r="CN621" s="120"/>
      <c r="CO621" s="120"/>
      <c r="CP621" s="120"/>
      <c r="CQ621" s="120"/>
      <c r="CR621" s="120"/>
      <c r="CS621" s="120"/>
      <c r="CT621" s="120"/>
    </row>
    <row r="622" spans="21:98" ht="15"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20"/>
      <c r="AV622" s="120"/>
      <c r="AW622" s="120"/>
      <c r="AX622" s="120"/>
      <c r="AY622" s="120"/>
      <c r="AZ622" s="120"/>
      <c r="BA622" s="120"/>
      <c r="BB622" s="120"/>
      <c r="BC622" s="120"/>
      <c r="BD622" s="120"/>
      <c r="BE622" s="120"/>
      <c r="BF622" s="120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20"/>
      <c r="BS622" s="120"/>
      <c r="BT622" s="120"/>
      <c r="BU622" s="120"/>
      <c r="BV622" s="120"/>
      <c r="BW622" s="120"/>
      <c r="BX622" s="120"/>
      <c r="BY622" s="120"/>
      <c r="BZ622" s="120"/>
      <c r="CA622" s="120"/>
      <c r="CB622" s="120"/>
      <c r="CC622" s="120"/>
      <c r="CD622" s="120"/>
      <c r="CE622" s="120"/>
      <c r="CF622" s="120"/>
      <c r="CG622" s="120"/>
      <c r="CH622" s="120"/>
      <c r="CI622" s="120"/>
      <c r="CJ622" s="120"/>
      <c r="CK622" s="120"/>
      <c r="CL622" s="120"/>
      <c r="CM622" s="120"/>
      <c r="CN622" s="120"/>
      <c r="CO622" s="120"/>
      <c r="CP622" s="120"/>
      <c r="CQ622" s="120"/>
      <c r="CR622" s="120"/>
      <c r="CS622" s="120"/>
      <c r="CT622" s="120"/>
    </row>
    <row r="623" spans="21:98" ht="15"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20"/>
      <c r="AV623" s="120"/>
      <c r="AW623" s="120"/>
      <c r="AX623" s="120"/>
      <c r="AY623" s="120"/>
      <c r="AZ623" s="120"/>
      <c r="BA623" s="120"/>
      <c r="BB623" s="120"/>
      <c r="BC623" s="120"/>
      <c r="BD623" s="120"/>
      <c r="BE623" s="120"/>
      <c r="BF623" s="120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20"/>
      <c r="BS623" s="120"/>
      <c r="BT623" s="120"/>
      <c r="BU623" s="120"/>
      <c r="BV623" s="120"/>
      <c r="BW623" s="120"/>
      <c r="BX623" s="120"/>
      <c r="BY623" s="120"/>
      <c r="BZ623" s="120"/>
      <c r="CA623" s="120"/>
      <c r="CB623" s="120"/>
      <c r="CC623" s="120"/>
      <c r="CD623" s="120"/>
      <c r="CE623" s="120"/>
      <c r="CF623" s="120"/>
      <c r="CG623" s="120"/>
      <c r="CH623" s="120"/>
      <c r="CI623" s="120"/>
      <c r="CJ623" s="120"/>
      <c r="CK623" s="120"/>
      <c r="CL623" s="120"/>
      <c r="CM623" s="120"/>
      <c r="CN623" s="120"/>
      <c r="CO623" s="120"/>
      <c r="CP623" s="120"/>
      <c r="CQ623" s="120"/>
      <c r="CR623" s="120"/>
      <c r="CS623" s="120"/>
      <c r="CT623" s="120"/>
    </row>
    <row r="624" spans="21:98" ht="15"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20"/>
      <c r="AV624" s="120"/>
      <c r="AW624" s="120"/>
      <c r="AX624" s="120"/>
      <c r="AY624" s="120"/>
      <c r="AZ624" s="120"/>
      <c r="BA624" s="120"/>
      <c r="BB624" s="120"/>
      <c r="BC624" s="120"/>
      <c r="BD624" s="120"/>
      <c r="BE624" s="120"/>
      <c r="BF624" s="120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20"/>
      <c r="BS624" s="120"/>
      <c r="BT624" s="120"/>
      <c r="BU624" s="120"/>
      <c r="BV624" s="120"/>
      <c r="BW624" s="120"/>
      <c r="BX624" s="120"/>
      <c r="BY624" s="120"/>
      <c r="BZ624" s="120"/>
      <c r="CA624" s="120"/>
      <c r="CB624" s="120"/>
      <c r="CC624" s="120"/>
      <c r="CD624" s="120"/>
      <c r="CE624" s="120"/>
      <c r="CF624" s="120"/>
      <c r="CG624" s="120"/>
      <c r="CH624" s="120"/>
      <c r="CI624" s="120"/>
      <c r="CJ624" s="120"/>
      <c r="CK624" s="120"/>
      <c r="CL624" s="120"/>
      <c r="CM624" s="120"/>
      <c r="CN624" s="120"/>
      <c r="CO624" s="120"/>
      <c r="CP624" s="120"/>
      <c r="CQ624" s="120"/>
      <c r="CR624" s="120"/>
      <c r="CS624" s="120"/>
      <c r="CT624" s="120"/>
    </row>
    <row r="625" spans="21:98" ht="15"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20"/>
      <c r="AV625" s="120"/>
      <c r="AW625" s="120"/>
      <c r="AX625" s="120"/>
      <c r="AY625" s="120"/>
      <c r="AZ625" s="120"/>
      <c r="BA625" s="120"/>
      <c r="BB625" s="120"/>
      <c r="BC625" s="120"/>
      <c r="BD625" s="120"/>
      <c r="BE625" s="120"/>
      <c r="BF625" s="120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20"/>
      <c r="BS625" s="120"/>
      <c r="BT625" s="120"/>
      <c r="BU625" s="120"/>
      <c r="BV625" s="120"/>
      <c r="BW625" s="120"/>
      <c r="BX625" s="120"/>
      <c r="BY625" s="120"/>
      <c r="BZ625" s="120"/>
      <c r="CA625" s="120"/>
      <c r="CB625" s="120"/>
      <c r="CC625" s="120"/>
      <c r="CD625" s="120"/>
      <c r="CE625" s="120"/>
      <c r="CF625" s="120"/>
      <c r="CG625" s="120"/>
      <c r="CH625" s="120"/>
      <c r="CI625" s="120"/>
      <c r="CJ625" s="120"/>
      <c r="CK625" s="120"/>
      <c r="CL625" s="120"/>
      <c r="CM625" s="120"/>
      <c r="CN625" s="120"/>
      <c r="CO625" s="120"/>
      <c r="CP625" s="120"/>
      <c r="CQ625" s="120"/>
      <c r="CR625" s="120"/>
      <c r="CS625" s="120"/>
      <c r="CT625" s="120"/>
    </row>
    <row r="626" spans="21:98" ht="15"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20"/>
      <c r="AV626" s="120"/>
      <c r="AW626" s="120"/>
      <c r="AX626" s="120"/>
      <c r="AY626" s="120"/>
      <c r="AZ626" s="120"/>
      <c r="BA626" s="120"/>
      <c r="BB626" s="120"/>
      <c r="BC626" s="120"/>
      <c r="BD626" s="120"/>
      <c r="BE626" s="120"/>
      <c r="BF626" s="120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20"/>
      <c r="BS626" s="120"/>
      <c r="BT626" s="120"/>
      <c r="BU626" s="120"/>
      <c r="BV626" s="120"/>
      <c r="BW626" s="120"/>
      <c r="BX626" s="120"/>
      <c r="BY626" s="120"/>
      <c r="BZ626" s="120"/>
      <c r="CA626" s="120"/>
      <c r="CB626" s="120"/>
      <c r="CC626" s="120"/>
      <c r="CD626" s="120"/>
      <c r="CE626" s="120"/>
      <c r="CF626" s="120"/>
      <c r="CG626" s="120"/>
      <c r="CH626" s="120"/>
      <c r="CI626" s="120"/>
      <c r="CJ626" s="120"/>
      <c r="CK626" s="120"/>
      <c r="CL626" s="120"/>
      <c r="CM626" s="120"/>
      <c r="CN626" s="120"/>
      <c r="CO626" s="120"/>
      <c r="CP626" s="120"/>
      <c r="CQ626" s="120"/>
      <c r="CR626" s="120"/>
      <c r="CS626" s="120"/>
      <c r="CT626" s="120"/>
    </row>
    <row r="627" spans="21:98" ht="15"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20"/>
      <c r="AV627" s="120"/>
      <c r="AW627" s="120"/>
      <c r="AX627" s="120"/>
      <c r="AY627" s="120"/>
      <c r="AZ627" s="120"/>
      <c r="BA627" s="120"/>
      <c r="BB627" s="120"/>
      <c r="BC627" s="120"/>
      <c r="BD627" s="120"/>
      <c r="BE627" s="120"/>
      <c r="BF627" s="120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20"/>
      <c r="BS627" s="120"/>
      <c r="BT627" s="120"/>
      <c r="BU627" s="120"/>
      <c r="BV627" s="120"/>
      <c r="BW627" s="120"/>
      <c r="BX627" s="120"/>
      <c r="BY627" s="120"/>
      <c r="BZ627" s="120"/>
      <c r="CA627" s="120"/>
      <c r="CB627" s="120"/>
      <c r="CC627" s="120"/>
      <c r="CD627" s="120"/>
      <c r="CE627" s="120"/>
      <c r="CF627" s="120"/>
      <c r="CG627" s="120"/>
      <c r="CH627" s="120"/>
      <c r="CI627" s="120"/>
      <c r="CJ627" s="120"/>
      <c r="CK627" s="120"/>
      <c r="CL627" s="120"/>
      <c r="CM627" s="120"/>
      <c r="CN627" s="120"/>
      <c r="CO627" s="120"/>
      <c r="CP627" s="120"/>
      <c r="CQ627" s="120"/>
      <c r="CR627" s="120"/>
      <c r="CS627" s="120"/>
      <c r="CT627" s="120"/>
    </row>
    <row r="628" spans="21:98" ht="15"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20"/>
      <c r="AV628" s="120"/>
      <c r="AW628" s="120"/>
      <c r="AX628" s="120"/>
      <c r="AY628" s="120"/>
      <c r="AZ628" s="120"/>
      <c r="BA628" s="120"/>
      <c r="BB628" s="120"/>
      <c r="BC628" s="120"/>
      <c r="BD628" s="120"/>
      <c r="BE628" s="120"/>
      <c r="BF628" s="120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20"/>
      <c r="BS628" s="120"/>
      <c r="BT628" s="120"/>
      <c r="BU628" s="120"/>
      <c r="BV628" s="120"/>
      <c r="BW628" s="120"/>
      <c r="BX628" s="120"/>
      <c r="BY628" s="120"/>
      <c r="BZ628" s="120"/>
      <c r="CA628" s="120"/>
      <c r="CB628" s="120"/>
      <c r="CC628" s="120"/>
      <c r="CD628" s="120"/>
      <c r="CE628" s="120"/>
      <c r="CF628" s="120"/>
      <c r="CG628" s="120"/>
      <c r="CH628" s="120"/>
      <c r="CI628" s="120"/>
      <c r="CJ628" s="120"/>
      <c r="CK628" s="120"/>
      <c r="CL628" s="120"/>
      <c r="CM628" s="120"/>
      <c r="CN628" s="120"/>
      <c r="CO628" s="120"/>
      <c r="CP628" s="120"/>
      <c r="CQ628" s="120"/>
      <c r="CR628" s="120"/>
      <c r="CS628" s="120"/>
      <c r="CT628" s="120"/>
    </row>
    <row r="629" spans="21:98" ht="15"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20"/>
      <c r="AV629" s="120"/>
      <c r="AW629" s="120"/>
      <c r="AX629" s="120"/>
      <c r="AY629" s="120"/>
      <c r="AZ629" s="120"/>
      <c r="BA629" s="120"/>
      <c r="BB629" s="120"/>
      <c r="BC629" s="120"/>
      <c r="BD629" s="120"/>
      <c r="BE629" s="120"/>
      <c r="BF629" s="120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20"/>
      <c r="BS629" s="120"/>
      <c r="BT629" s="120"/>
      <c r="BU629" s="120"/>
      <c r="BV629" s="120"/>
      <c r="BW629" s="120"/>
      <c r="BX629" s="120"/>
      <c r="BY629" s="120"/>
      <c r="BZ629" s="120"/>
      <c r="CA629" s="120"/>
      <c r="CB629" s="120"/>
      <c r="CC629" s="120"/>
      <c r="CD629" s="120"/>
      <c r="CE629" s="120"/>
      <c r="CF629" s="120"/>
      <c r="CG629" s="120"/>
      <c r="CH629" s="120"/>
      <c r="CI629" s="120"/>
      <c r="CJ629" s="120"/>
      <c r="CK629" s="120"/>
      <c r="CL629" s="120"/>
      <c r="CM629" s="120"/>
      <c r="CN629" s="120"/>
      <c r="CO629" s="120"/>
      <c r="CP629" s="120"/>
      <c r="CQ629" s="120"/>
      <c r="CR629" s="120"/>
      <c r="CS629" s="120"/>
      <c r="CT629" s="120"/>
    </row>
    <row r="630" spans="21:98" ht="15"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20"/>
      <c r="AV630" s="120"/>
      <c r="AW630" s="120"/>
      <c r="AX630" s="120"/>
      <c r="AY630" s="120"/>
      <c r="AZ630" s="120"/>
      <c r="BA630" s="120"/>
      <c r="BB630" s="120"/>
      <c r="BC630" s="120"/>
      <c r="BD630" s="120"/>
      <c r="BE630" s="120"/>
      <c r="BF630" s="120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20"/>
      <c r="BS630" s="120"/>
      <c r="BT630" s="120"/>
      <c r="BU630" s="120"/>
      <c r="BV630" s="120"/>
      <c r="BW630" s="120"/>
      <c r="BX630" s="120"/>
      <c r="BY630" s="120"/>
      <c r="BZ630" s="120"/>
      <c r="CA630" s="120"/>
      <c r="CB630" s="120"/>
      <c r="CC630" s="120"/>
      <c r="CD630" s="120"/>
      <c r="CE630" s="120"/>
      <c r="CF630" s="120"/>
      <c r="CG630" s="120"/>
      <c r="CH630" s="120"/>
      <c r="CI630" s="120"/>
      <c r="CJ630" s="120"/>
      <c r="CK630" s="120"/>
      <c r="CL630" s="120"/>
      <c r="CM630" s="120"/>
      <c r="CN630" s="120"/>
      <c r="CO630" s="120"/>
      <c r="CP630" s="120"/>
      <c r="CQ630" s="120"/>
      <c r="CR630" s="120"/>
      <c r="CS630" s="120"/>
      <c r="CT630" s="120"/>
    </row>
    <row r="631" spans="21:98" ht="15"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20"/>
      <c r="AV631" s="120"/>
      <c r="AW631" s="120"/>
      <c r="AX631" s="120"/>
      <c r="AY631" s="120"/>
      <c r="AZ631" s="120"/>
      <c r="BA631" s="120"/>
      <c r="BB631" s="120"/>
      <c r="BC631" s="120"/>
      <c r="BD631" s="120"/>
      <c r="BE631" s="120"/>
      <c r="BF631" s="120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20"/>
      <c r="BS631" s="120"/>
      <c r="BT631" s="120"/>
      <c r="BU631" s="120"/>
      <c r="BV631" s="120"/>
      <c r="BW631" s="120"/>
      <c r="BX631" s="120"/>
      <c r="BY631" s="120"/>
      <c r="BZ631" s="120"/>
      <c r="CA631" s="120"/>
      <c r="CB631" s="120"/>
      <c r="CC631" s="120"/>
      <c r="CD631" s="120"/>
      <c r="CE631" s="120"/>
      <c r="CF631" s="120"/>
      <c r="CG631" s="120"/>
      <c r="CH631" s="120"/>
      <c r="CI631" s="120"/>
      <c r="CJ631" s="120"/>
      <c r="CK631" s="120"/>
      <c r="CL631" s="120"/>
      <c r="CM631" s="120"/>
      <c r="CN631" s="120"/>
      <c r="CO631" s="120"/>
      <c r="CP631" s="120"/>
      <c r="CQ631" s="120"/>
      <c r="CR631" s="120"/>
      <c r="CS631" s="120"/>
      <c r="CT631" s="120"/>
    </row>
    <row r="632" spans="21:98" ht="15"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20"/>
      <c r="AV632" s="120"/>
      <c r="AW632" s="120"/>
      <c r="AX632" s="120"/>
      <c r="AY632" s="120"/>
      <c r="AZ632" s="120"/>
      <c r="BA632" s="120"/>
      <c r="BB632" s="120"/>
      <c r="BC632" s="120"/>
      <c r="BD632" s="120"/>
      <c r="BE632" s="120"/>
      <c r="BF632" s="120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20"/>
      <c r="BS632" s="120"/>
      <c r="BT632" s="120"/>
      <c r="BU632" s="120"/>
      <c r="BV632" s="120"/>
      <c r="BW632" s="120"/>
      <c r="BX632" s="120"/>
      <c r="BY632" s="120"/>
      <c r="BZ632" s="120"/>
      <c r="CA632" s="120"/>
      <c r="CB632" s="120"/>
      <c r="CC632" s="120"/>
      <c r="CD632" s="120"/>
      <c r="CE632" s="120"/>
      <c r="CF632" s="120"/>
      <c r="CG632" s="120"/>
      <c r="CH632" s="120"/>
      <c r="CI632" s="120"/>
      <c r="CJ632" s="120"/>
      <c r="CK632" s="120"/>
      <c r="CL632" s="120"/>
      <c r="CM632" s="120"/>
      <c r="CN632" s="120"/>
      <c r="CO632" s="120"/>
      <c r="CP632" s="120"/>
      <c r="CQ632" s="120"/>
      <c r="CR632" s="120"/>
      <c r="CS632" s="120"/>
      <c r="CT632" s="120"/>
    </row>
    <row r="633" spans="21:98" ht="15"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20"/>
      <c r="AV633" s="120"/>
      <c r="AW633" s="120"/>
      <c r="AX633" s="120"/>
      <c r="AY633" s="120"/>
      <c r="AZ633" s="120"/>
      <c r="BA633" s="120"/>
      <c r="BB633" s="120"/>
      <c r="BC633" s="120"/>
      <c r="BD633" s="120"/>
      <c r="BE633" s="120"/>
      <c r="BF633" s="120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20"/>
      <c r="BS633" s="120"/>
      <c r="BT633" s="120"/>
      <c r="BU633" s="120"/>
      <c r="BV633" s="120"/>
      <c r="BW633" s="120"/>
      <c r="BX633" s="120"/>
      <c r="BY633" s="120"/>
      <c r="BZ633" s="120"/>
      <c r="CA633" s="120"/>
      <c r="CB633" s="120"/>
      <c r="CC633" s="120"/>
      <c r="CD633" s="120"/>
      <c r="CE633" s="120"/>
      <c r="CF633" s="120"/>
      <c r="CG633" s="120"/>
      <c r="CH633" s="120"/>
      <c r="CI633" s="120"/>
      <c r="CJ633" s="120"/>
      <c r="CK633" s="120"/>
      <c r="CL633" s="120"/>
      <c r="CM633" s="120"/>
      <c r="CN633" s="120"/>
      <c r="CO633" s="120"/>
      <c r="CP633" s="120"/>
      <c r="CQ633" s="120"/>
      <c r="CR633" s="120"/>
      <c r="CS633" s="120"/>
      <c r="CT633" s="120"/>
    </row>
    <row r="634" spans="21:98" ht="15"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20"/>
      <c r="AV634" s="120"/>
      <c r="AW634" s="120"/>
      <c r="AX634" s="120"/>
      <c r="AY634" s="120"/>
      <c r="AZ634" s="120"/>
      <c r="BA634" s="120"/>
      <c r="BB634" s="120"/>
      <c r="BC634" s="120"/>
      <c r="BD634" s="120"/>
      <c r="BE634" s="120"/>
      <c r="BF634" s="120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20"/>
      <c r="BS634" s="120"/>
      <c r="BT634" s="120"/>
      <c r="BU634" s="120"/>
      <c r="BV634" s="120"/>
      <c r="BW634" s="120"/>
      <c r="BX634" s="120"/>
      <c r="BY634" s="120"/>
      <c r="BZ634" s="120"/>
      <c r="CA634" s="120"/>
      <c r="CB634" s="120"/>
      <c r="CC634" s="120"/>
      <c r="CD634" s="120"/>
      <c r="CE634" s="120"/>
      <c r="CF634" s="120"/>
      <c r="CG634" s="120"/>
      <c r="CH634" s="120"/>
      <c r="CI634" s="120"/>
      <c r="CJ634" s="120"/>
      <c r="CK634" s="120"/>
      <c r="CL634" s="120"/>
      <c r="CM634" s="120"/>
      <c r="CN634" s="120"/>
      <c r="CO634" s="120"/>
      <c r="CP634" s="120"/>
      <c r="CQ634" s="120"/>
      <c r="CR634" s="120"/>
      <c r="CS634" s="120"/>
      <c r="CT634" s="120"/>
    </row>
    <row r="635" spans="21:98" ht="15"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20"/>
      <c r="AV635" s="120"/>
      <c r="AW635" s="120"/>
      <c r="AX635" s="120"/>
      <c r="AY635" s="120"/>
      <c r="AZ635" s="120"/>
      <c r="BA635" s="120"/>
      <c r="BB635" s="120"/>
      <c r="BC635" s="120"/>
      <c r="BD635" s="120"/>
      <c r="BE635" s="120"/>
      <c r="BF635" s="120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20"/>
      <c r="BS635" s="120"/>
      <c r="BT635" s="120"/>
      <c r="BU635" s="120"/>
      <c r="BV635" s="120"/>
      <c r="BW635" s="120"/>
      <c r="BX635" s="120"/>
      <c r="BY635" s="120"/>
      <c r="BZ635" s="120"/>
      <c r="CA635" s="120"/>
      <c r="CB635" s="120"/>
      <c r="CC635" s="120"/>
      <c r="CD635" s="120"/>
      <c r="CE635" s="120"/>
      <c r="CF635" s="120"/>
      <c r="CG635" s="120"/>
      <c r="CH635" s="120"/>
      <c r="CI635" s="120"/>
      <c r="CJ635" s="120"/>
      <c r="CK635" s="120"/>
      <c r="CL635" s="120"/>
      <c r="CM635" s="120"/>
      <c r="CN635" s="120"/>
      <c r="CO635" s="120"/>
      <c r="CP635" s="120"/>
      <c r="CQ635" s="120"/>
      <c r="CR635" s="120"/>
      <c r="CS635" s="120"/>
      <c r="CT635" s="120"/>
    </row>
    <row r="636" spans="21:98" ht="15"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20"/>
      <c r="AV636" s="120"/>
      <c r="AW636" s="120"/>
      <c r="AX636" s="120"/>
      <c r="AY636" s="120"/>
      <c r="AZ636" s="120"/>
      <c r="BA636" s="120"/>
      <c r="BB636" s="120"/>
      <c r="BC636" s="120"/>
      <c r="BD636" s="120"/>
      <c r="BE636" s="120"/>
      <c r="BF636" s="120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20"/>
      <c r="BS636" s="120"/>
      <c r="BT636" s="120"/>
      <c r="BU636" s="120"/>
      <c r="BV636" s="120"/>
      <c r="BW636" s="120"/>
      <c r="BX636" s="120"/>
      <c r="BY636" s="120"/>
      <c r="BZ636" s="120"/>
      <c r="CA636" s="120"/>
      <c r="CB636" s="120"/>
      <c r="CC636" s="120"/>
      <c r="CD636" s="120"/>
      <c r="CE636" s="120"/>
      <c r="CF636" s="120"/>
      <c r="CG636" s="120"/>
      <c r="CH636" s="120"/>
      <c r="CI636" s="120"/>
      <c r="CJ636" s="120"/>
      <c r="CK636" s="120"/>
      <c r="CL636" s="120"/>
      <c r="CM636" s="120"/>
      <c r="CN636" s="120"/>
      <c r="CO636" s="120"/>
      <c r="CP636" s="120"/>
      <c r="CQ636" s="120"/>
      <c r="CR636" s="120"/>
      <c r="CS636" s="120"/>
      <c r="CT636" s="120"/>
    </row>
    <row r="637" spans="21:98" ht="15"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20"/>
      <c r="AV637" s="120"/>
      <c r="AW637" s="120"/>
      <c r="AX637" s="120"/>
      <c r="AY637" s="120"/>
      <c r="AZ637" s="120"/>
      <c r="BA637" s="120"/>
      <c r="BB637" s="120"/>
      <c r="BC637" s="120"/>
      <c r="BD637" s="120"/>
      <c r="BE637" s="120"/>
      <c r="BF637" s="120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20"/>
      <c r="BS637" s="120"/>
      <c r="BT637" s="120"/>
      <c r="BU637" s="120"/>
      <c r="BV637" s="120"/>
      <c r="BW637" s="120"/>
      <c r="BX637" s="120"/>
      <c r="BY637" s="120"/>
      <c r="BZ637" s="120"/>
      <c r="CA637" s="120"/>
      <c r="CB637" s="120"/>
      <c r="CC637" s="120"/>
      <c r="CD637" s="120"/>
      <c r="CE637" s="120"/>
      <c r="CF637" s="120"/>
      <c r="CG637" s="120"/>
      <c r="CH637" s="120"/>
      <c r="CI637" s="120"/>
      <c r="CJ637" s="120"/>
      <c r="CK637" s="120"/>
      <c r="CL637" s="120"/>
      <c r="CM637" s="120"/>
      <c r="CN637" s="120"/>
      <c r="CO637" s="120"/>
      <c r="CP637" s="120"/>
      <c r="CQ637" s="120"/>
      <c r="CR637" s="120"/>
      <c r="CS637" s="120"/>
      <c r="CT637" s="120"/>
    </row>
    <row r="638" spans="21:98" ht="15"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20"/>
      <c r="AV638" s="120"/>
      <c r="AW638" s="120"/>
      <c r="AX638" s="120"/>
      <c r="AY638" s="120"/>
      <c r="AZ638" s="120"/>
      <c r="BA638" s="120"/>
      <c r="BB638" s="120"/>
      <c r="BC638" s="120"/>
      <c r="BD638" s="120"/>
      <c r="BE638" s="120"/>
      <c r="BF638" s="120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20"/>
      <c r="BS638" s="120"/>
      <c r="BT638" s="120"/>
      <c r="BU638" s="120"/>
      <c r="BV638" s="120"/>
      <c r="BW638" s="120"/>
      <c r="BX638" s="120"/>
      <c r="BY638" s="120"/>
      <c r="BZ638" s="120"/>
      <c r="CA638" s="120"/>
      <c r="CB638" s="120"/>
      <c r="CC638" s="120"/>
      <c r="CD638" s="120"/>
      <c r="CE638" s="120"/>
      <c r="CF638" s="120"/>
      <c r="CG638" s="120"/>
      <c r="CH638" s="120"/>
      <c r="CI638" s="120"/>
      <c r="CJ638" s="120"/>
      <c r="CK638" s="120"/>
      <c r="CL638" s="120"/>
      <c r="CM638" s="120"/>
      <c r="CN638" s="120"/>
      <c r="CO638" s="120"/>
      <c r="CP638" s="120"/>
      <c r="CQ638" s="120"/>
      <c r="CR638" s="120"/>
      <c r="CS638" s="120"/>
      <c r="CT638" s="120"/>
    </row>
    <row r="639" spans="21:98" ht="15"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20"/>
      <c r="AV639" s="120"/>
      <c r="AW639" s="120"/>
      <c r="AX639" s="120"/>
      <c r="AY639" s="120"/>
      <c r="AZ639" s="120"/>
      <c r="BA639" s="120"/>
      <c r="BB639" s="120"/>
      <c r="BC639" s="120"/>
      <c r="BD639" s="120"/>
      <c r="BE639" s="120"/>
      <c r="BF639" s="120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20"/>
      <c r="BS639" s="120"/>
      <c r="BT639" s="120"/>
      <c r="BU639" s="120"/>
      <c r="BV639" s="120"/>
      <c r="BW639" s="120"/>
      <c r="BX639" s="120"/>
      <c r="BY639" s="120"/>
      <c r="BZ639" s="120"/>
      <c r="CA639" s="120"/>
      <c r="CB639" s="120"/>
      <c r="CC639" s="120"/>
      <c r="CD639" s="120"/>
      <c r="CE639" s="120"/>
      <c r="CF639" s="120"/>
      <c r="CG639" s="120"/>
      <c r="CH639" s="120"/>
      <c r="CI639" s="120"/>
      <c r="CJ639" s="120"/>
      <c r="CK639" s="120"/>
      <c r="CL639" s="120"/>
      <c r="CM639" s="120"/>
      <c r="CN639" s="120"/>
      <c r="CO639" s="120"/>
      <c r="CP639" s="120"/>
      <c r="CQ639" s="120"/>
      <c r="CR639" s="120"/>
      <c r="CS639" s="120"/>
      <c r="CT639" s="120"/>
    </row>
    <row r="640" spans="21:98" ht="15"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20"/>
      <c r="AV640" s="120"/>
      <c r="AW640" s="120"/>
      <c r="AX640" s="120"/>
      <c r="AY640" s="120"/>
      <c r="AZ640" s="120"/>
      <c r="BA640" s="120"/>
      <c r="BB640" s="120"/>
      <c r="BC640" s="120"/>
      <c r="BD640" s="120"/>
      <c r="BE640" s="120"/>
      <c r="BF640" s="120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20"/>
      <c r="BS640" s="120"/>
      <c r="BT640" s="120"/>
      <c r="BU640" s="120"/>
      <c r="BV640" s="120"/>
      <c r="BW640" s="120"/>
      <c r="BX640" s="120"/>
      <c r="BY640" s="120"/>
      <c r="BZ640" s="120"/>
      <c r="CA640" s="120"/>
      <c r="CB640" s="120"/>
      <c r="CC640" s="120"/>
      <c r="CD640" s="120"/>
      <c r="CE640" s="120"/>
      <c r="CF640" s="120"/>
      <c r="CG640" s="120"/>
      <c r="CH640" s="120"/>
      <c r="CI640" s="120"/>
      <c r="CJ640" s="120"/>
      <c r="CK640" s="120"/>
      <c r="CL640" s="120"/>
      <c r="CM640" s="120"/>
      <c r="CN640" s="120"/>
      <c r="CO640" s="120"/>
      <c r="CP640" s="120"/>
      <c r="CQ640" s="120"/>
      <c r="CR640" s="120"/>
      <c r="CS640" s="120"/>
      <c r="CT640" s="120"/>
    </row>
    <row r="641" spans="21:98" ht="15"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20"/>
      <c r="AV641" s="120"/>
      <c r="AW641" s="120"/>
      <c r="AX641" s="120"/>
      <c r="AY641" s="120"/>
      <c r="AZ641" s="120"/>
      <c r="BA641" s="120"/>
      <c r="BB641" s="120"/>
      <c r="BC641" s="120"/>
      <c r="BD641" s="120"/>
      <c r="BE641" s="120"/>
      <c r="BF641" s="120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20"/>
      <c r="BS641" s="120"/>
      <c r="BT641" s="120"/>
      <c r="BU641" s="120"/>
      <c r="BV641" s="120"/>
      <c r="BW641" s="120"/>
      <c r="BX641" s="120"/>
      <c r="BY641" s="120"/>
      <c r="BZ641" s="120"/>
      <c r="CA641" s="120"/>
      <c r="CB641" s="120"/>
      <c r="CC641" s="120"/>
      <c r="CD641" s="120"/>
      <c r="CE641" s="120"/>
      <c r="CF641" s="120"/>
      <c r="CG641" s="120"/>
      <c r="CH641" s="120"/>
      <c r="CI641" s="120"/>
      <c r="CJ641" s="120"/>
      <c r="CK641" s="120"/>
      <c r="CL641" s="120"/>
      <c r="CM641" s="120"/>
      <c r="CN641" s="120"/>
      <c r="CO641" s="120"/>
      <c r="CP641" s="120"/>
      <c r="CQ641" s="120"/>
      <c r="CR641" s="120"/>
      <c r="CS641" s="120"/>
      <c r="CT641" s="120"/>
    </row>
    <row r="642" spans="21:98" ht="15"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20"/>
      <c r="AV642" s="120"/>
      <c r="AW642" s="120"/>
      <c r="AX642" s="120"/>
      <c r="AY642" s="120"/>
      <c r="AZ642" s="120"/>
      <c r="BA642" s="120"/>
      <c r="BB642" s="120"/>
      <c r="BC642" s="120"/>
      <c r="BD642" s="120"/>
      <c r="BE642" s="120"/>
      <c r="BF642" s="120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20"/>
      <c r="BS642" s="120"/>
      <c r="BT642" s="120"/>
      <c r="BU642" s="120"/>
      <c r="BV642" s="120"/>
      <c r="BW642" s="120"/>
      <c r="BX642" s="120"/>
      <c r="BY642" s="120"/>
      <c r="BZ642" s="120"/>
      <c r="CA642" s="120"/>
      <c r="CB642" s="120"/>
      <c r="CC642" s="120"/>
      <c r="CD642" s="120"/>
      <c r="CE642" s="120"/>
      <c r="CF642" s="120"/>
      <c r="CG642" s="120"/>
      <c r="CH642" s="120"/>
      <c r="CI642" s="120"/>
      <c r="CJ642" s="120"/>
      <c r="CK642" s="120"/>
      <c r="CL642" s="120"/>
      <c r="CM642" s="120"/>
      <c r="CN642" s="120"/>
      <c r="CO642" s="120"/>
      <c r="CP642" s="120"/>
      <c r="CQ642" s="120"/>
      <c r="CR642" s="120"/>
      <c r="CS642" s="120"/>
      <c r="CT642" s="120"/>
    </row>
    <row r="643" spans="21:98" ht="15"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20"/>
      <c r="AV643" s="120"/>
      <c r="AW643" s="120"/>
      <c r="AX643" s="120"/>
      <c r="AY643" s="120"/>
      <c r="AZ643" s="120"/>
      <c r="BA643" s="120"/>
      <c r="BB643" s="120"/>
      <c r="BC643" s="120"/>
      <c r="BD643" s="120"/>
      <c r="BE643" s="120"/>
      <c r="BF643" s="120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20"/>
      <c r="BS643" s="120"/>
      <c r="BT643" s="120"/>
      <c r="BU643" s="120"/>
      <c r="BV643" s="120"/>
      <c r="BW643" s="120"/>
      <c r="BX643" s="120"/>
      <c r="BY643" s="120"/>
      <c r="BZ643" s="120"/>
      <c r="CA643" s="120"/>
      <c r="CB643" s="120"/>
      <c r="CC643" s="120"/>
      <c r="CD643" s="120"/>
      <c r="CE643" s="120"/>
      <c r="CF643" s="120"/>
      <c r="CG643" s="120"/>
      <c r="CH643" s="120"/>
      <c r="CI643" s="120"/>
      <c r="CJ643" s="120"/>
      <c r="CK643" s="120"/>
      <c r="CL643" s="120"/>
      <c r="CM643" s="120"/>
      <c r="CN643" s="120"/>
      <c r="CO643" s="120"/>
      <c r="CP643" s="120"/>
      <c r="CQ643" s="120"/>
      <c r="CR643" s="120"/>
      <c r="CS643" s="120"/>
      <c r="CT643" s="120"/>
    </row>
    <row r="644" spans="21:98" ht="15"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20"/>
      <c r="AV644" s="120"/>
      <c r="AW644" s="120"/>
      <c r="AX644" s="120"/>
      <c r="AY644" s="120"/>
      <c r="AZ644" s="120"/>
      <c r="BA644" s="120"/>
      <c r="BB644" s="120"/>
      <c r="BC644" s="120"/>
      <c r="BD644" s="120"/>
      <c r="BE644" s="120"/>
      <c r="BF644" s="120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20"/>
      <c r="BS644" s="120"/>
      <c r="BT644" s="120"/>
      <c r="BU644" s="120"/>
      <c r="BV644" s="120"/>
      <c r="BW644" s="120"/>
      <c r="BX644" s="120"/>
      <c r="BY644" s="120"/>
      <c r="BZ644" s="120"/>
      <c r="CA644" s="120"/>
      <c r="CB644" s="120"/>
      <c r="CC644" s="120"/>
      <c r="CD644" s="120"/>
      <c r="CE644" s="120"/>
      <c r="CF644" s="120"/>
      <c r="CG644" s="120"/>
      <c r="CH644" s="120"/>
      <c r="CI644" s="120"/>
      <c r="CJ644" s="120"/>
      <c r="CK644" s="120"/>
      <c r="CL644" s="120"/>
      <c r="CM644" s="120"/>
      <c r="CN644" s="120"/>
      <c r="CO644" s="120"/>
      <c r="CP644" s="120"/>
      <c r="CQ644" s="120"/>
      <c r="CR644" s="120"/>
      <c r="CS644" s="120"/>
      <c r="CT644" s="120"/>
    </row>
    <row r="645" spans="21:98" ht="15"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20"/>
      <c r="AV645" s="120"/>
      <c r="AW645" s="120"/>
      <c r="AX645" s="120"/>
      <c r="AY645" s="120"/>
      <c r="AZ645" s="120"/>
      <c r="BA645" s="120"/>
      <c r="BB645" s="120"/>
      <c r="BC645" s="120"/>
      <c r="BD645" s="120"/>
      <c r="BE645" s="120"/>
      <c r="BF645" s="120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20"/>
      <c r="BS645" s="120"/>
      <c r="BT645" s="120"/>
      <c r="BU645" s="120"/>
      <c r="BV645" s="120"/>
      <c r="BW645" s="120"/>
      <c r="BX645" s="120"/>
      <c r="BY645" s="120"/>
      <c r="BZ645" s="120"/>
      <c r="CA645" s="120"/>
      <c r="CB645" s="120"/>
      <c r="CC645" s="120"/>
      <c r="CD645" s="120"/>
      <c r="CE645" s="120"/>
      <c r="CF645" s="120"/>
      <c r="CG645" s="120"/>
      <c r="CH645" s="120"/>
      <c r="CI645" s="120"/>
      <c r="CJ645" s="120"/>
      <c r="CK645" s="120"/>
      <c r="CL645" s="120"/>
      <c r="CM645" s="120"/>
      <c r="CN645" s="120"/>
      <c r="CO645" s="120"/>
      <c r="CP645" s="120"/>
      <c r="CQ645" s="120"/>
      <c r="CR645" s="120"/>
      <c r="CS645" s="120"/>
      <c r="CT645" s="120"/>
    </row>
    <row r="646" spans="21:98" ht="15"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20"/>
      <c r="AV646" s="120"/>
      <c r="AW646" s="120"/>
      <c r="AX646" s="120"/>
      <c r="AY646" s="120"/>
      <c r="AZ646" s="120"/>
      <c r="BA646" s="120"/>
      <c r="BB646" s="120"/>
      <c r="BC646" s="120"/>
      <c r="BD646" s="120"/>
      <c r="BE646" s="120"/>
      <c r="BF646" s="120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20"/>
      <c r="BS646" s="120"/>
      <c r="BT646" s="120"/>
      <c r="BU646" s="120"/>
      <c r="BV646" s="120"/>
      <c r="BW646" s="120"/>
      <c r="BX646" s="120"/>
      <c r="BY646" s="120"/>
      <c r="BZ646" s="120"/>
      <c r="CA646" s="120"/>
      <c r="CB646" s="120"/>
      <c r="CC646" s="120"/>
      <c r="CD646" s="120"/>
      <c r="CE646" s="120"/>
      <c r="CF646" s="120"/>
      <c r="CG646" s="120"/>
      <c r="CH646" s="120"/>
      <c r="CI646" s="120"/>
      <c r="CJ646" s="120"/>
      <c r="CK646" s="120"/>
      <c r="CL646" s="120"/>
      <c r="CM646" s="120"/>
      <c r="CN646" s="120"/>
      <c r="CO646" s="120"/>
      <c r="CP646" s="120"/>
      <c r="CQ646" s="120"/>
      <c r="CR646" s="120"/>
      <c r="CS646" s="120"/>
      <c r="CT646" s="120"/>
    </row>
    <row r="647" spans="21:98" ht="15"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20"/>
      <c r="AV647" s="120"/>
      <c r="AW647" s="120"/>
      <c r="AX647" s="120"/>
      <c r="AY647" s="120"/>
      <c r="AZ647" s="120"/>
      <c r="BA647" s="120"/>
      <c r="BB647" s="120"/>
      <c r="BC647" s="120"/>
      <c r="BD647" s="120"/>
      <c r="BE647" s="120"/>
      <c r="BF647" s="120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20"/>
      <c r="BS647" s="120"/>
      <c r="BT647" s="120"/>
      <c r="BU647" s="120"/>
      <c r="BV647" s="120"/>
      <c r="BW647" s="120"/>
      <c r="BX647" s="120"/>
      <c r="BY647" s="120"/>
      <c r="BZ647" s="120"/>
      <c r="CA647" s="120"/>
      <c r="CB647" s="120"/>
      <c r="CC647" s="120"/>
      <c r="CD647" s="120"/>
      <c r="CE647" s="120"/>
      <c r="CF647" s="120"/>
      <c r="CG647" s="120"/>
      <c r="CH647" s="120"/>
      <c r="CI647" s="120"/>
      <c r="CJ647" s="120"/>
      <c r="CK647" s="120"/>
      <c r="CL647" s="120"/>
      <c r="CM647" s="120"/>
      <c r="CN647" s="120"/>
      <c r="CO647" s="120"/>
      <c r="CP647" s="120"/>
      <c r="CQ647" s="120"/>
      <c r="CR647" s="120"/>
      <c r="CS647" s="120"/>
      <c r="CT647" s="120"/>
    </row>
    <row r="648" spans="21:98" ht="15"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20"/>
      <c r="AV648" s="120"/>
      <c r="AW648" s="120"/>
      <c r="AX648" s="120"/>
      <c r="AY648" s="120"/>
      <c r="AZ648" s="120"/>
      <c r="BA648" s="120"/>
      <c r="BB648" s="120"/>
      <c r="BC648" s="120"/>
      <c r="BD648" s="120"/>
      <c r="BE648" s="120"/>
      <c r="BF648" s="120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20"/>
      <c r="BS648" s="120"/>
      <c r="BT648" s="120"/>
      <c r="BU648" s="120"/>
      <c r="BV648" s="120"/>
      <c r="BW648" s="120"/>
      <c r="BX648" s="120"/>
      <c r="BY648" s="120"/>
      <c r="BZ648" s="120"/>
      <c r="CA648" s="120"/>
      <c r="CB648" s="120"/>
      <c r="CC648" s="120"/>
      <c r="CD648" s="120"/>
      <c r="CE648" s="120"/>
      <c r="CF648" s="120"/>
      <c r="CG648" s="120"/>
      <c r="CH648" s="120"/>
      <c r="CI648" s="120"/>
      <c r="CJ648" s="120"/>
      <c r="CK648" s="120"/>
      <c r="CL648" s="120"/>
      <c r="CM648" s="120"/>
      <c r="CN648" s="120"/>
      <c r="CO648" s="120"/>
      <c r="CP648" s="120"/>
      <c r="CQ648" s="120"/>
      <c r="CR648" s="120"/>
      <c r="CS648" s="120"/>
      <c r="CT648" s="120"/>
    </row>
    <row r="649" spans="21:98" ht="15"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20"/>
      <c r="AV649" s="120"/>
      <c r="AW649" s="120"/>
      <c r="AX649" s="120"/>
      <c r="AY649" s="120"/>
      <c r="AZ649" s="120"/>
      <c r="BA649" s="120"/>
      <c r="BB649" s="120"/>
      <c r="BC649" s="120"/>
      <c r="BD649" s="120"/>
      <c r="BE649" s="120"/>
      <c r="BF649" s="120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20"/>
      <c r="BS649" s="120"/>
      <c r="BT649" s="120"/>
      <c r="BU649" s="120"/>
      <c r="BV649" s="120"/>
      <c r="BW649" s="120"/>
      <c r="BX649" s="120"/>
      <c r="BY649" s="120"/>
      <c r="BZ649" s="120"/>
      <c r="CA649" s="120"/>
      <c r="CB649" s="120"/>
      <c r="CC649" s="120"/>
      <c r="CD649" s="120"/>
      <c r="CE649" s="120"/>
      <c r="CF649" s="120"/>
      <c r="CG649" s="120"/>
      <c r="CH649" s="120"/>
      <c r="CI649" s="120"/>
      <c r="CJ649" s="120"/>
      <c r="CK649" s="120"/>
      <c r="CL649" s="120"/>
      <c r="CM649" s="120"/>
      <c r="CN649" s="120"/>
      <c r="CO649" s="120"/>
      <c r="CP649" s="120"/>
      <c r="CQ649" s="120"/>
      <c r="CR649" s="120"/>
      <c r="CS649" s="120"/>
      <c r="CT649" s="120"/>
    </row>
    <row r="650" spans="21:98" ht="15"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20"/>
      <c r="AV650" s="120"/>
      <c r="AW650" s="120"/>
      <c r="AX650" s="120"/>
      <c r="AY650" s="120"/>
      <c r="AZ650" s="120"/>
      <c r="BA650" s="120"/>
      <c r="BB650" s="120"/>
      <c r="BC650" s="120"/>
      <c r="BD650" s="120"/>
      <c r="BE650" s="120"/>
      <c r="BF650" s="120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20"/>
      <c r="BS650" s="120"/>
      <c r="BT650" s="120"/>
      <c r="BU650" s="120"/>
      <c r="BV650" s="120"/>
      <c r="BW650" s="120"/>
      <c r="BX650" s="120"/>
      <c r="BY650" s="120"/>
      <c r="BZ650" s="120"/>
      <c r="CA650" s="120"/>
      <c r="CB650" s="120"/>
      <c r="CC650" s="120"/>
      <c r="CD650" s="120"/>
      <c r="CE650" s="120"/>
      <c r="CF650" s="120"/>
      <c r="CG650" s="120"/>
      <c r="CH650" s="120"/>
      <c r="CI650" s="120"/>
      <c r="CJ650" s="120"/>
      <c r="CK650" s="120"/>
      <c r="CL650" s="120"/>
      <c r="CM650" s="120"/>
      <c r="CN650" s="120"/>
      <c r="CO650" s="120"/>
      <c r="CP650" s="120"/>
      <c r="CQ650" s="120"/>
      <c r="CR650" s="120"/>
      <c r="CS650" s="120"/>
      <c r="CT650" s="120"/>
    </row>
    <row r="651" spans="21:98" ht="15"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20"/>
      <c r="AV651" s="120"/>
      <c r="AW651" s="120"/>
      <c r="AX651" s="120"/>
      <c r="AY651" s="120"/>
      <c r="AZ651" s="120"/>
      <c r="BA651" s="120"/>
      <c r="BB651" s="120"/>
      <c r="BC651" s="120"/>
      <c r="BD651" s="120"/>
      <c r="BE651" s="120"/>
      <c r="BF651" s="120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20"/>
      <c r="BS651" s="120"/>
      <c r="BT651" s="120"/>
      <c r="BU651" s="120"/>
      <c r="BV651" s="120"/>
      <c r="BW651" s="120"/>
      <c r="BX651" s="120"/>
      <c r="BY651" s="120"/>
      <c r="BZ651" s="120"/>
      <c r="CA651" s="120"/>
      <c r="CB651" s="120"/>
      <c r="CC651" s="120"/>
      <c r="CD651" s="120"/>
      <c r="CE651" s="120"/>
      <c r="CF651" s="120"/>
      <c r="CG651" s="120"/>
      <c r="CH651" s="120"/>
      <c r="CI651" s="120"/>
      <c r="CJ651" s="120"/>
      <c r="CK651" s="120"/>
      <c r="CL651" s="120"/>
      <c r="CM651" s="120"/>
      <c r="CN651" s="120"/>
      <c r="CO651" s="120"/>
      <c r="CP651" s="120"/>
      <c r="CQ651" s="120"/>
      <c r="CR651" s="120"/>
      <c r="CS651" s="120"/>
      <c r="CT651" s="120"/>
    </row>
    <row r="652" spans="21:98" ht="15"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20"/>
      <c r="AV652" s="120"/>
      <c r="AW652" s="120"/>
      <c r="AX652" s="120"/>
      <c r="AY652" s="120"/>
      <c r="AZ652" s="120"/>
      <c r="BA652" s="120"/>
      <c r="BB652" s="120"/>
      <c r="BC652" s="120"/>
      <c r="BD652" s="120"/>
      <c r="BE652" s="120"/>
      <c r="BF652" s="120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20"/>
      <c r="BS652" s="120"/>
      <c r="BT652" s="120"/>
      <c r="BU652" s="120"/>
      <c r="BV652" s="120"/>
      <c r="BW652" s="120"/>
      <c r="BX652" s="120"/>
      <c r="BY652" s="120"/>
      <c r="BZ652" s="120"/>
      <c r="CA652" s="120"/>
      <c r="CB652" s="120"/>
      <c r="CC652" s="120"/>
      <c r="CD652" s="120"/>
      <c r="CE652" s="120"/>
      <c r="CF652" s="120"/>
      <c r="CG652" s="120"/>
      <c r="CH652" s="120"/>
      <c r="CI652" s="120"/>
      <c r="CJ652" s="120"/>
      <c r="CK652" s="120"/>
      <c r="CL652" s="120"/>
      <c r="CM652" s="120"/>
      <c r="CN652" s="120"/>
      <c r="CO652" s="120"/>
      <c r="CP652" s="120"/>
      <c r="CQ652" s="120"/>
      <c r="CR652" s="120"/>
      <c r="CS652" s="120"/>
      <c r="CT652" s="120"/>
    </row>
    <row r="653" spans="21:98" ht="15"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20"/>
      <c r="AV653" s="120"/>
      <c r="AW653" s="120"/>
      <c r="AX653" s="120"/>
      <c r="AY653" s="120"/>
      <c r="AZ653" s="120"/>
      <c r="BA653" s="120"/>
      <c r="BB653" s="120"/>
      <c r="BC653" s="120"/>
      <c r="BD653" s="120"/>
      <c r="BE653" s="120"/>
      <c r="BF653" s="120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20"/>
      <c r="BS653" s="120"/>
      <c r="BT653" s="120"/>
      <c r="BU653" s="120"/>
      <c r="BV653" s="120"/>
      <c r="BW653" s="120"/>
      <c r="BX653" s="120"/>
      <c r="BY653" s="120"/>
      <c r="BZ653" s="120"/>
      <c r="CA653" s="120"/>
      <c r="CB653" s="120"/>
      <c r="CC653" s="120"/>
      <c r="CD653" s="120"/>
      <c r="CE653" s="120"/>
      <c r="CF653" s="120"/>
      <c r="CG653" s="120"/>
      <c r="CH653" s="120"/>
      <c r="CI653" s="120"/>
      <c r="CJ653" s="120"/>
      <c r="CK653" s="120"/>
      <c r="CL653" s="120"/>
      <c r="CM653" s="120"/>
      <c r="CN653" s="120"/>
      <c r="CO653" s="120"/>
      <c r="CP653" s="120"/>
      <c r="CQ653" s="120"/>
      <c r="CR653" s="120"/>
      <c r="CS653" s="120"/>
      <c r="CT653" s="120"/>
    </row>
    <row r="654" spans="21:98" ht="15"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20"/>
      <c r="AV654" s="120"/>
      <c r="AW654" s="120"/>
      <c r="AX654" s="120"/>
      <c r="AY654" s="120"/>
      <c r="AZ654" s="120"/>
      <c r="BA654" s="120"/>
      <c r="BB654" s="120"/>
      <c r="BC654" s="120"/>
      <c r="BD654" s="120"/>
      <c r="BE654" s="120"/>
      <c r="BF654" s="120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20"/>
      <c r="BS654" s="120"/>
      <c r="BT654" s="120"/>
      <c r="BU654" s="120"/>
      <c r="BV654" s="120"/>
      <c r="BW654" s="120"/>
      <c r="BX654" s="120"/>
      <c r="BY654" s="120"/>
      <c r="BZ654" s="120"/>
      <c r="CA654" s="120"/>
      <c r="CB654" s="120"/>
      <c r="CC654" s="120"/>
      <c r="CD654" s="120"/>
      <c r="CE654" s="120"/>
      <c r="CF654" s="120"/>
      <c r="CG654" s="120"/>
      <c r="CH654" s="120"/>
      <c r="CI654" s="120"/>
      <c r="CJ654" s="120"/>
      <c r="CK654" s="120"/>
      <c r="CL654" s="120"/>
      <c r="CM654" s="120"/>
      <c r="CN654" s="120"/>
      <c r="CO654" s="120"/>
      <c r="CP654" s="120"/>
      <c r="CQ654" s="120"/>
      <c r="CR654" s="120"/>
      <c r="CS654" s="120"/>
      <c r="CT654" s="120"/>
    </row>
    <row r="655" spans="21:98" ht="15"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20"/>
      <c r="AV655" s="120"/>
      <c r="AW655" s="120"/>
      <c r="AX655" s="120"/>
      <c r="AY655" s="120"/>
      <c r="AZ655" s="120"/>
      <c r="BA655" s="120"/>
      <c r="BB655" s="120"/>
      <c r="BC655" s="120"/>
      <c r="BD655" s="120"/>
      <c r="BE655" s="120"/>
      <c r="BF655" s="120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20"/>
      <c r="BS655" s="120"/>
      <c r="BT655" s="120"/>
      <c r="BU655" s="120"/>
      <c r="BV655" s="120"/>
      <c r="BW655" s="120"/>
      <c r="BX655" s="120"/>
      <c r="BY655" s="120"/>
      <c r="BZ655" s="120"/>
      <c r="CA655" s="120"/>
      <c r="CB655" s="120"/>
      <c r="CC655" s="120"/>
      <c r="CD655" s="120"/>
      <c r="CE655" s="120"/>
      <c r="CF655" s="120"/>
      <c r="CG655" s="120"/>
      <c r="CH655" s="120"/>
      <c r="CI655" s="120"/>
      <c r="CJ655" s="120"/>
      <c r="CK655" s="120"/>
      <c r="CL655" s="120"/>
      <c r="CM655" s="120"/>
      <c r="CN655" s="120"/>
      <c r="CO655" s="120"/>
      <c r="CP655" s="120"/>
      <c r="CQ655" s="120"/>
      <c r="CR655" s="120"/>
      <c r="CS655" s="120"/>
      <c r="CT655" s="120"/>
    </row>
    <row r="656" spans="21:98" ht="15"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20"/>
      <c r="AV656" s="120"/>
      <c r="AW656" s="120"/>
      <c r="AX656" s="120"/>
      <c r="AY656" s="120"/>
      <c r="AZ656" s="120"/>
      <c r="BA656" s="120"/>
      <c r="BB656" s="120"/>
      <c r="BC656" s="120"/>
      <c r="BD656" s="120"/>
      <c r="BE656" s="120"/>
      <c r="BF656" s="120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20"/>
      <c r="BS656" s="120"/>
      <c r="BT656" s="120"/>
      <c r="BU656" s="120"/>
      <c r="BV656" s="120"/>
      <c r="BW656" s="120"/>
      <c r="BX656" s="120"/>
      <c r="BY656" s="120"/>
      <c r="BZ656" s="120"/>
      <c r="CA656" s="120"/>
      <c r="CB656" s="120"/>
      <c r="CC656" s="120"/>
      <c r="CD656" s="120"/>
      <c r="CE656" s="120"/>
      <c r="CF656" s="120"/>
      <c r="CG656" s="120"/>
      <c r="CH656" s="120"/>
      <c r="CI656" s="120"/>
      <c r="CJ656" s="120"/>
      <c r="CK656" s="120"/>
      <c r="CL656" s="120"/>
      <c r="CM656" s="120"/>
      <c r="CN656" s="120"/>
      <c r="CO656" s="120"/>
      <c r="CP656" s="120"/>
      <c r="CQ656" s="120"/>
      <c r="CR656" s="120"/>
      <c r="CS656" s="120"/>
      <c r="CT656" s="120"/>
    </row>
    <row r="657" spans="21:98" ht="15"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20"/>
      <c r="AV657" s="120"/>
      <c r="AW657" s="120"/>
      <c r="AX657" s="120"/>
      <c r="AY657" s="120"/>
      <c r="AZ657" s="120"/>
      <c r="BA657" s="120"/>
      <c r="BB657" s="120"/>
      <c r="BC657" s="120"/>
      <c r="BD657" s="120"/>
      <c r="BE657" s="120"/>
      <c r="BF657" s="120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20"/>
      <c r="BS657" s="120"/>
      <c r="BT657" s="120"/>
      <c r="BU657" s="120"/>
      <c r="BV657" s="120"/>
      <c r="BW657" s="120"/>
      <c r="BX657" s="120"/>
      <c r="BY657" s="120"/>
      <c r="BZ657" s="120"/>
      <c r="CA657" s="120"/>
      <c r="CB657" s="120"/>
      <c r="CC657" s="120"/>
      <c r="CD657" s="120"/>
      <c r="CE657" s="120"/>
      <c r="CF657" s="120"/>
      <c r="CG657" s="120"/>
      <c r="CH657" s="120"/>
      <c r="CI657" s="120"/>
      <c r="CJ657" s="120"/>
      <c r="CK657" s="120"/>
      <c r="CL657" s="120"/>
      <c r="CM657" s="120"/>
      <c r="CN657" s="120"/>
      <c r="CO657" s="120"/>
      <c r="CP657" s="120"/>
      <c r="CQ657" s="120"/>
      <c r="CR657" s="120"/>
      <c r="CS657" s="120"/>
      <c r="CT657" s="120"/>
    </row>
    <row r="658" spans="21:98" ht="15"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20"/>
      <c r="AV658" s="120"/>
      <c r="AW658" s="120"/>
      <c r="AX658" s="120"/>
      <c r="AY658" s="120"/>
      <c r="AZ658" s="120"/>
      <c r="BA658" s="120"/>
      <c r="BB658" s="120"/>
      <c r="BC658" s="120"/>
      <c r="BD658" s="120"/>
      <c r="BE658" s="120"/>
      <c r="BF658" s="120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20"/>
      <c r="BS658" s="120"/>
      <c r="BT658" s="120"/>
      <c r="BU658" s="120"/>
      <c r="BV658" s="120"/>
      <c r="BW658" s="120"/>
      <c r="BX658" s="120"/>
      <c r="BY658" s="120"/>
      <c r="BZ658" s="120"/>
      <c r="CA658" s="120"/>
      <c r="CB658" s="120"/>
      <c r="CC658" s="120"/>
      <c r="CD658" s="120"/>
      <c r="CE658" s="120"/>
      <c r="CF658" s="120"/>
      <c r="CG658" s="120"/>
      <c r="CH658" s="120"/>
      <c r="CI658" s="120"/>
      <c r="CJ658" s="120"/>
      <c r="CK658" s="120"/>
      <c r="CL658" s="120"/>
      <c r="CM658" s="120"/>
      <c r="CN658" s="120"/>
      <c r="CO658" s="120"/>
      <c r="CP658" s="120"/>
      <c r="CQ658" s="120"/>
      <c r="CR658" s="120"/>
      <c r="CS658" s="120"/>
      <c r="CT658" s="120"/>
    </row>
    <row r="659" spans="21:98" ht="15"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20"/>
      <c r="AV659" s="120"/>
      <c r="AW659" s="120"/>
      <c r="AX659" s="120"/>
      <c r="AY659" s="120"/>
      <c r="AZ659" s="120"/>
      <c r="BA659" s="120"/>
      <c r="BB659" s="120"/>
      <c r="BC659" s="120"/>
      <c r="BD659" s="120"/>
      <c r="BE659" s="120"/>
      <c r="BF659" s="120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20"/>
      <c r="BS659" s="120"/>
      <c r="BT659" s="120"/>
      <c r="BU659" s="120"/>
      <c r="BV659" s="120"/>
      <c r="BW659" s="120"/>
      <c r="BX659" s="120"/>
      <c r="BY659" s="120"/>
      <c r="BZ659" s="120"/>
      <c r="CA659" s="120"/>
      <c r="CB659" s="120"/>
      <c r="CC659" s="120"/>
      <c r="CD659" s="120"/>
      <c r="CE659" s="120"/>
      <c r="CF659" s="120"/>
      <c r="CG659" s="120"/>
      <c r="CH659" s="120"/>
      <c r="CI659" s="120"/>
      <c r="CJ659" s="120"/>
      <c r="CK659" s="120"/>
      <c r="CL659" s="120"/>
      <c r="CM659" s="120"/>
      <c r="CN659" s="120"/>
      <c r="CO659" s="120"/>
      <c r="CP659" s="120"/>
      <c r="CQ659" s="120"/>
      <c r="CR659" s="120"/>
      <c r="CS659" s="120"/>
      <c r="CT659" s="120"/>
    </row>
    <row r="660" spans="21:98" ht="15"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20"/>
      <c r="AV660" s="120"/>
      <c r="AW660" s="120"/>
      <c r="AX660" s="120"/>
      <c r="AY660" s="120"/>
      <c r="AZ660" s="120"/>
      <c r="BA660" s="120"/>
      <c r="BB660" s="120"/>
      <c r="BC660" s="120"/>
      <c r="BD660" s="120"/>
      <c r="BE660" s="120"/>
      <c r="BF660" s="120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20"/>
      <c r="BS660" s="120"/>
      <c r="BT660" s="120"/>
      <c r="BU660" s="120"/>
      <c r="BV660" s="120"/>
      <c r="BW660" s="120"/>
      <c r="BX660" s="120"/>
      <c r="BY660" s="120"/>
      <c r="BZ660" s="120"/>
      <c r="CA660" s="120"/>
      <c r="CB660" s="120"/>
      <c r="CC660" s="120"/>
      <c r="CD660" s="120"/>
      <c r="CE660" s="120"/>
      <c r="CF660" s="120"/>
      <c r="CG660" s="120"/>
      <c r="CH660" s="120"/>
      <c r="CI660" s="120"/>
      <c r="CJ660" s="120"/>
      <c r="CK660" s="120"/>
      <c r="CL660" s="120"/>
      <c r="CM660" s="120"/>
      <c r="CN660" s="120"/>
      <c r="CO660" s="120"/>
      <c r="CP660" s="120"/>
      <c r="CQ660" s="120"/>
      <c r="CR660" s="120"/>
      <c r="CS660" s="120"/>
      <c r="CT660" s="120"/>
    </row>
    <row r="661" spans="21:98" ht="15"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20"/>
      <c r="AV661" s="120"/>
      <c r="AW661" s="120"/>
      <c r="AX661" s="120"/>
      <c r="AY661" s="120"/>
      <c r="AZ661" s="120"/>
      <c r="BA661" s="120"/>
      <c r="BB661" s="120"/>
      <c r="BC661" s="120"/>
      <c r="BD661" s="120"/>
      <c r="BE661" s="120"/>
      <c r="BF661" s="120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20"/>
      <c r="BS661" s="120"/>
      <c r="BT661" s="120"/>
      <c r="BU661" s="120"/>
      <c r="BV661" s="120"/>
      <c r="BW661" s="120"/>
      <c r="BX661" s="120"/>
      <c r="BY661" s="120"/>
      <c r="BZ661" s="120"/>
      <c r="CA661" s="120"/>
      <c r="CB661" s="120"/>
      <c r="CC661" s="120"/>
      <c r="CD661" s="120"/>
      <c r="CE661" s="120"/>
      <c r="CF661" s="120"/>
      <c r="CG661" s="120"/>
      <c r="CH661" s="120"/>
      <c r="CI661" s="120"/>
      <c r="CJ661" s="120"/>
      <c r="CK661" s="120"/>
      <c r="CL661" s="120"/>
      <c r="CM661" s="120"/>
      <c r="CN661" s="120"/>
      <c r="CO661" s="120"/>
      <c r="CP661" s="120"/>
      <c r="CQ661" s="120"/>
      <c r="CR661" s="120"/>
      <c r="CS661" s="120"/>
      <c r="CT661" s="120"/>
    </row>
    <row r="662" spans="21:98" ht="15"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20"/>
      <c r="AV662" s="120"/>
      <c r="AW662" s="120"/>
      <c r="AX662" s="120"/>
      <c r="AY662" s="120"/>
      <c r="AZ662" s="120"/>
      <c r="BA662" s="120"/>
      <c r="BB662" s="120"/>
      <c r="BC662" s="120"/>
      <c r="BD662" s="120"/>
      <c r="BE662" s="120"/>
      <c r="BF662" s="120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20"/>
      <c r="BS662" s="120"/>
      <c r="BT662" s="120"/>
      <c r="BU662" s="120"/>
      <c r="BV662" s="120"/>
      <c r="BW662" s="120"/>
      <c r="BX662" s="120"/>
      <c r="BY662" s="120"/>
      <c r="BZ662" s="120"/>
      <c r="CA662" s="120"/>
      <c r="CB662" s="120"/>
      <c r="CC662" s="120"/>
      <c r="CD662" s="120"/>
      <c r="CE662" s="120"/>
      <c r="CF662" s="120"/>
      <c r="CG662" s="120"/>
      <c r="CH662" s="120"/>
      <c r="CI662" s="120"/>
      <c r="CJ662" s="120"/>
      <c r="CK662" s="120"/>
      <c r="CL662" s="120"/>
      <c r="CM662" s="120"/>
      <c r="CN662" s="120"/>
      <c r="CO662" s="120"/>
      <c r="CP662" s="120"/>
      <c r="CQ662" s="120"/>
      <c r="CR662" s="120"/>
      <c r="CS662" s="120"/>
      <c r="CT662" s="120"/>
    </row>
    <row r="663" spans="21:98" ht="15"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20"/>
      <c r="AV663" s="120"/>
      <c r="AW663" s="120"/>
      <c r="AX663" s="120"/>
      <c r="AY663" s="120"/>
      <c r="AZ663" s="120"/>
      <c r="BA663" s="120"/>
      <c r="BB663" s="120"/>
      <c r="BC663" s="120"/>
      <c r="BD663" s="120"/>
      <c r="BE663" s="120"/>
      <c r="BF663" s="120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20"/>
      <c r="BS663" s="120"/>
      <c r="BT663" s="120"/>
      <c r="BU663" s="120"/>
      <c r="BV663" s="120"/>
      <c r="BW663" s="120"/>
      <c r="BX663" s="120"/>
      <c r="BY663" s="120"/>
      <c r="BZ663" s="120"/>
      <c r="CA663" s="120"/>
      <c r="CB663" s="120"/>
      <c r="CC663" s="120"/>
      <c r="CD663" s="120"/>
      <c r="CE663" s="120"/>
      <c r="CF663" s="120"/>
      <c r="CG663" s="120"/>
      <c r="CH663" s="120"/>
      <c r="CI663" s="120"/>
      <c r="CJ663" s="120"/>
      <c r="CK663" s="120"/>
      <c r="CL663" s="120"/>
      <c r="CM663" s="120"/>
      <c r="CN663" s="120"/>
      <c r="CO663" s="120"/>
      <c r="CP663" s="120"/>
      <c r="CQ663" s="120"/>
      <c r="CR663" s="120"/>
      <c r="CS663" s="120"/>
      <c r="CT663" s="120"/>
    </row>
    <row r="664" spans="21:98" ht="15"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20"/>
      <c r="AV664" s="120"/>
      <c r="AW664" s="120"/>
      <c r="AX664" s="120"/>
      <c r="AY664" s="120"/>
      <c r="AZ664" s="120"/>
      <c r="BA664" s="120"/>
      <c r="BB664" s="120"/>
      <c r="BC664" s="120"/>
      <c r="BD664" s="120"/>
      <c r="BE664" s="120"/>
      <c r="BF664" s="120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20"/>
      <c r="BS664" s="120"/>
      <c r="BT664" s="120"/>
      <c r="BU664" s="120"/>
      <c r="BV664" s="120"/>
      <c r="BW664" s="120"/>
      <c r="BX664" s="120"/>
      <c r="BY664" s="120"/>
      <c r="BZ664" s="120"/>
      <c r="CA664" s="120"/>
      <c r="CB664" s="120"/>
      <c r="CC664" s="120"/>
      <c r="CD664" s="120"/>
      <c r="CE664" s="120"/>
      <c r="CF664" s="120"/>
      <c r="CG664" s="120"/>
      <c r="CH664" s="120"/>
      <c r="CI664" s="120"/>
      <c r="CJ664" s="120"/>
      <c r="CK664" s="120"/>
      <c r="CL664" s="120"/>
      <c r="CM664" s="120"/>
      <c r="CN664" s="120"/>
      <c r="CO664" s="120"/>
      <c r="CP664" s="120"/>
      <c r="CQ664" s="120"/>
      <c r="CR664" s="120"/>
      <c r="CS664" s="120"/>
      <c r="CT664" s="120"/>
    </row>
    <row r="665" spans="21:98" ht="15"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20"/>
      <c r="AV665" s="120"/>
      <c r="AW665" s="120"/>
      <c r="AX665" s="120"/>
      <c r="AY665" s="120"/>
      <c r="AZ665" s="120"/>
      <c r="BA665" s="120"/>
      <c r="BB665" s="120"/>
      <c r="BC665" s="120"/>
      <c r="BD665" s="120"/>
      <c r="BE665" s="120"/>
      <c r="BF665" s="120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20"/>
      <c r="BS665" s="120"/>
      <c r="BT665" s="120"/>
      <c r="BU665" s="120"/>
      <c r="BV665" s="120"/>
      <c r="BW665" s="120"/>
      <c r="BX665" s="120"/>
      <c r="BY665" s="120"/>
      <c r="BZ665" s="120"/>
      <c r="CA665" s="120"/>
      <c r="CB665" s="120"/>
      <c r="CC665" s="120"/>
      <c r="CD665" s="120"/>
      <c r="CE665" s="120"/>
      <c r="CF665" s="120"/>
      <c r="CG665" s="120"/>
      <c r="CH665" s="120"/>
      <c r="CI665" s="120"/>
      <c r="CJ665" s="120"/>
      <c r="CK665" s="120"/>
      <c r="CL665" s="120"/>
      <c r="CM665" s="120"/>
      <c r="CN665" s="120"/>
      <c r="CO665" s="120"/>
      <c r="CP665" s="120"/>
      <c r="CQ665" s="120"/>
      <c r="CR665" s="120"/>
      <c r="CS665" s="120"/>
      <c r="CT665" s="120"/>
    </row>
    <row r="666" spans="21:98" ht="15"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20"/>
      <c r="AV666" s="120"/>
      <c r="AW666" s="120"/>
      <c r="AX666" s="120"/>
      <c r="AY666" s="120"/>
      <c r="AZ666" s="120"/>
      <c r="BA666" s="120"/>
      <c r="BB666" s="120"/>
      <c r="BC666" s="120"/>
      <c r="BD666" s="120"/>
      <c r="BE666" s="120"/>
      <c r="BF666" s="120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20"/>
      <c r="BS666" s="120"/>
      <c r="BT666" s="120"/>
      <c r="BU666" s="120"/>
      <c r="BV666" s="120"/>
      <c r="BW666" s="120"/>
      <c r="BX666" s="120"/>
      <c r="BY666" s="120"/>
      <c r="BZ666" s="120"/>
      <c r="CA666" s="120"/>
      <c r="CB666" s="120"/>
      <c r="CC666" s="120"/>
      <c r="CD666" s="120"/>
      <c r="CE666" s="120"/>
      <c r="CF666" s="120"/>
      <c r="CG666" s="120"/>
      <c r="CH666" s="120"/>
      <c r="CI666" s="120"/>
      <c r="CJ666" s="120"/>
      <c r="CK666" s="120"/>
      <c r="CL666" s="120"/>
      <c r="CM666" s="120"/>
      <c r="CN666" s="120"/>
      <c r="CO666" s="120"/>
      <c r="CP666" s="120"/>
      <c r="CQ666" s="120"/>
      <c r="CR666" s="120"/>
      <c r="CS666" s="120"/>
      <c r="CT666" s="120"/>
    </row>
    <row r="667" spans="21:98" ht="15"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20"/>
      <c r="AV667" s="120"/>
      <c r="AW667" s="120"/>
      <c r="AX667" s="120"/>
      <c r="AY667" s="120"/>
      <c r="AZ667" s="120"/>
      <c r="BA667" s="120"/>
      <c r="BB667" s="120"/>
      <c r="BC667" s="120"/>
      <c r="BD667" s="120"/>
      <c r="BE667" s="120"/>
      <c r="BF667" s="120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20"/>
      <c r="BS667" s="120"/>
      <c r="BT667" s="120"/>
      <c r="BU667" s="120"/>
      <c r="BV667" s="120"/>
      <c r="BW667" s="120"/>
      <c r="BX667" s="120"/>
      <c r="BY667" s="120"/>
      <c r="BZ667" s="120"/>
      <c r="CA667" s="120"/>
      <c r="CB667" s="120"/>
      <c r="CC667" s="120"/>
      <c r="CD667" s="120"/>
      <c r="CE667" s="120"/>
      <c r="CF667" s="120"/>
      <c r="CG667" s="120"/>
      <c r="CH667" s="120"/>
      <c r="CI667" s="120"/>
      <c r="CJ667" s="120"/>
      <c r="CK667" s="120"/>
      <c r="CL667" s="120"/>
      <c r="CM667" s="120"/>
      <c r="CN667" s="120"/>
      <c r="CO667" s="120"/>
      <c r="CP667" s="120"/>
      <c r="CQ667" s="120"/>
      <c r="CR667" s="120"/>
      <c r="CS667" s="120"/>
      <c r="CT667" s="120"/>
    </row>
    <row r="668" spans="21:98" ht="15"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20"/>
      <c r="AV668" s="120"/>
      <c r="AW668" s="120"/>
      <c r="AX668" s="120"/>
      <c r="AY668" s="120"/>
      <c r="AZ668" s="120"/>
      <c r="BA668" s="120"/>
      <c r="BB668" s="120"/>
      <c r="BC668" s="120"/>
      <c r="BD668" s="120"/>
      <c r="BE668" s="120"/>
      <c r="BF668" s="120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20"/>
      <c r="BS668" s="120"/>
      <c r="BT668" s="120"/>
      <c r="BU668" s="120"/>
      <c r="BV668" s="120"/>
      <c r="BW668" s="120"/>
      <c r="BX668" s="120"/>
      <c r="BY668" s="120"/>
      <c r="BZ668" s="120"/>
      <c r="CA668" s="120"/>
      <c r="CB668" s="120"/>
      <c r="CC668" s="120"/>
      <c r="CD668" s="120"/>
      <c r="CE668" s="120"/>
      <c r="CF668" s="120"/>
      <c r="CG668" s="120"/>
      <c r="CH668" s="120"/>
      <c r="CI668" s="120"/>
      <c r="CJ668" s="120"/>
      <c r="CK668" s="120"/>
      <c r="CL668" s="120"/>
      <c r="CM668" s="120"/>
      <c r="CN668" s="120"/>
      <c r="CO668" s="120"/>
      <c r="CP668" s="120"/>
      <c r="CQ668" s="120"/>
      <c r="CR668" s="120"/>
      <c r="CS668" s="120"/>
      <c r="CT668" s="120"/>
    </row>
    <row r="669" spans="21:98" ht="15"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20"/>
      <c r="AV669" s="120"/>
      <c r="AW669" s="120"/>
      <c r="AX669" s="120"/>
      <c r="AY669" s="120"/>
      <c r="AZ669" s="120"/>
      <c r="BA669" s="120"/>
      <c r="BB669" s="120"/>
      <c r="BC669" s="120"/>
      <c r="BD669" s="120"/>
      <c r="BE669" s="120"/>
      <c r="BF669" s="120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20"/>
      <c r="BS669" s="120"/>
      <c r="BT669" s="120"/>
      <c r="BU669" s="120"/>
      <c r="BV669" s="120"/>
      <c r="BW669" s="120"/>
      <c r="BX669" s="120"/>
      <c r="BY669" s="120"/>
      <c r="BZ669" s="120"/>
      <c r="CA669" s="120"/>
      <c r="CB669" s="120"/>
      <c r="CC669" s="120"/>
      <c r="CD669" s="120"/>
      <c r="CE669" s="120"/>
      <c r="CF669" s="120"/>
      <c r="CG669" s="120"/>
      <c r="CH669" s="120"/>
      <c r="CI669" s="120"/>
      <c r="CJ669" s="120"/>
      <c r="CK669" s="120"/>
      <c r="CL669" s="120"/>
      <c r="CM669" s="120"/>
      <c r="CN669" s="120"/>
      <c r="CO669" s="120"/>
      <c r="CP669" s="120"/>
      <c r="CQ669" s="120"/>
      <c r="CR669" s="120"/>
      <c r="CS669" s="120"/>
      <c r="CT669" s="120"/>
    </row>
    <row r="670" spans="21:98" ht="15"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20"/>
      <c r="AV670" s="120"/>
      <c r="AW670" s="120"/>
      <c r="AX670" s="120"/>
      <c r="AY670" s="120"/>
      <c r="AZ670" s="120"/>
      <c r="BA670" s="120"/>
      <c r="BB670" s="120"/>
      <c r="BC670" s="120"/>
      <c r="BD670" s="120"/>
      <c r="BE670" s="120"/>
      <c r="BF670" s="120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20"/>
      <c r="BS670" s="120"/>
      <c r="BT670" s="120"/>
      <c r="BU670" s="120"/>
      <c r="BV670" s="120"/>
      <c r="BW670" s="120"/>
      <c r="BX670" s="120"/>
      <c r="BY670" s="120"/>
      <c r="BZ670" s="120"/>
      <c r="CA670" s="120"/>
      <c r="CB670" s="120"/>
      <c r="CC670" s="120"/>
      <c r="CD670" s="120"/>
      <c r="CE670" s="120"/>
      <c r="CF670" s="120"/>
      <c r="CG670" s="120"/>
      <c r="CH670" s="120"/>
      <c r="CI670" s="120"/>
      <c r="CJ670" s="120"/>
      <c r="CK670" s="120"/>
      <c r="CL670" s="120"/>
      <c r="CM670" s="120"/>
      <c r="CN670" s="120"/>
      <c r="CO670" s="120"/>
      <c r="CP670" s="120"/>
      <c r="CQ670" s="120"/>
      <c r="CR670" s="120"/>
      <c r="CS670" s="120"/>
      <c r="CT670" s="120"/>
    </row>
    <row r="671" spans="21:98" ht="15"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20"/>
      <c r="AV671" s="120"/>
      <c r="AW671" s="120"/>
      <c r="AX671" s="120"/>
      <c r="AY671" s="120"/>
      <c r="AZ671" s="120"/>
      <c r="BA671" s="120"/>
      <c r="BB671" s="120"/>
      <c r="BC671" s="120"/>
      <c r="BD671" s="120"/>
      <c r="BE671" s="120"/>
      <c r="BF671" s="120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20"/>
      <c r="BS671" s="120"/>
      <c r="BT671" s="120"/>
      <c r="BU671" s="120"/>
      <c r="BV671" s="120"/>
      <c r="BW671" s="120"/>
      <c r="BX671" s="120"/>
      <c r="BY671" s="120"/>
      <c r="BZ671" s="120"/>
      <c r="CA671" s="120"/>
      <c r="CB671" s="120"/>
      <c r="CC671" s="120"/>
      <c r="CD671" s="120"/>
      <c r="CE671" s="120"/>
      <c r="CF671" s="120"/>
      <c r="CG671" s="120"/>
      <c r="CH671" s="120"/>
      <c r="CI671" s="120"/>
      <c r="CJ671" s="120"/>
      <c r="CK671" s="120"/>
      <c r="CL671" s="120"/>
      <c r="CM671" s="120"/>
      <c r="CN671" s="120"/>
      <c r="CO671" s="120"/>
      <c r="CP671" s="120"/>
      <c r="CQ671" s="120"/>
      <c r="CR671" s="120"/>
      <c r="CS671" s="120"/>
      <c r="CT671" s="120"/>
    </row>
    <row r="672" spans="21:98" ht="15"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20"/>
      <c r="AV672" s="120"/>
      <c r="AW672" s="120"/>
      <c r="AX672" s="120"/>
      <c r="AY672" s="120"/>
      <c r="AZ672" s="120"/>
      <c r="BA672" s="120"/>
      <c r="BB672" s="120"/>
      <c r="BC672" s="120"/>
      <c r="BD672" s="120"/>
      <c r="BE672" s="120"/>
      <c r="BF672" s="120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20"/>
      <c r="BS672" s="120"/>
      <c r="BT672" s="120"/>
      <c r="BU672" s="120"/>
      <c r="BV672" s="120"/>
      <c r="BW672" s="120"/>
      <c r="BX672" s="120"/>
      <c r="BY672" s="120"/>
      <c r="BZ672" s="120"/>
      <c r="CA672" s="120"/>
      <c r="CB672" s="120"/>
      <c r="CC672" s="120"/>
      <c r="CD672" s="120"/>
      <c r="CE672" s="120"/>
      <c r="CF672" s="120"/>
      <c r="CG672" s="120"/>
      <c r="CH672" s="120"/>
      <c r="CI672" s="120"/>
      <c r="CJ672" s="120"/>
      <c r="CK672" s="120"/>
      <c r="CL672" s="120"/>
      <c r="CM672" s="120"/>
      <c r="CN672" s="120"/>
      <c r="CO672" s="120"/>
      <c r="CP672" s="120"/>
      <c r="CQ672" s="120"/>
      <c r="CR672" s="120"/>
      <c r="CS672" s="120"/>
      <c r="CT672" s="120"/>
    </row>
    <row r="673" spans="21:98" ht="15"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20"/>
      <c r="AV673" s="120"/>
      <c r="AW673" s="120"/>
      <c r="AX673" s="120"/>
      <c r="AY673" s="120"/>
      <c r="AZ673" s="120"/>
      <c r="BA673" s="120"/>
      <c r="BB673" s="120"/>
      <c r="BC673" s="120"/>
      <c r="BD673" s="120"/>
      <c r="BE673" s="120"/>
      <c r="BF673" s="120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20"/>
      <c r="BS673" s="120"/>
      <c r="BT673" s="120"/>
      <c r="BU673" s="120"/>
      <c r="BV673" s="120"/>
      <c r="BW673" s="120"/>
      <c r="BX673" s="120"/>
      <c r="BY673" s="120"/>
      <c r="BZ673" s="120"/>
      <c r="CA673" s="120"/>
      <c r="CB673" s="120"/>
      <c r="CC673" s="120"/>
      <c r="CD673" s="120"/>
      <c r="CE673" s="120"/>
      <c r="CF673" s="120"/>
      <c r="CG673" s="120"/>
      <c r="CH673" s="120"/>
      <c r="CI673" s="120"/>
      <c r="CJ673" s="120"/>
      <c r="CK673" s="120"/>
      <c r="CL673" s="120"/>
      <c r="CM673" s="120"/>
      <c r="CN673" s="120"/>
      <c r="CO673" s="120"/>
      <c r="CP673" s="120"/>
      <c r="CQ673" s="120"/>
      <c r="CR673" s="120"/>
      <c r="CS673" s="120"/>
      <c r="CT673" s="120"/>
    </row>
    <row r="674" spans="21:98" ht="15"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20"/>
      <c r="AV674" s="120"/>
      <c r="AW674" s="120"/>
      <c r="AX674" s="120"/>
      <c r="AY674" s="120"/>
      <c r="AZ674" s="120"/>
      <c r="BA674" s="120"/>
      <c r="BB674" s="120"/>
      <c r="BC674" s="120"/>
      <c r="BD674" s="120"/>
      <c r="BE674" s="120"/>
      <c r="BF674" s="120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20"/>
      <c r="BS674" s="120"/>
      <c r="BT674" s="120"/>
      <c r="BU674" s="120"/>
      <c r="BV674" s="120"/>
      <c r="BW674" s="120"/>
      <c r="BX674" s="120"/>
      <c r="BY674" s="120"/>
      <c r="BZ674" s="120"/>
      <c r="CA674" s="120"/>
      <c r="CB674" s="120"/>
      <c r="CC674" s="120"/>
      <c r="CD674" s="120"/>
      <c r="CE674" s="120"/>
      <c r="CF674" s="120"/>
      <c r="CG674" s="120"/>
      <c r="CH674" s="120"/>
      <c r="CI674" s="120"/>
      <c r="CJ674" s="120"/>
      <c r="CK674" s="120"/>
      <c r="CL674" s="120"/>
      <c r="CM674" s="120"/>
      <c r="CN674" s="120"/>
      <c r="CO674" s="120"/>
      <c r="CP674" s="120"/>
      <c r="CQ674" s="120"/>
      <c r="CR674" s="120"/>
      <c r="CS674" s="120"/>
      <c r="CT674" s="120"/>
    </row>
    <row r="675" spans="21:98" ht="15"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20"/>
      <c r="AV675" s="120"/>
      <c r="AW675" s="120"/>
      <c r="AX675" s="120"/>
      <c r="AY675" s="120"/>
      <c r="AZ675" s="120"/>
      <c r="BA675" s="120"/>
      <c r="BB675" s="120"/>
      <c r="BC675" s="120"/>
      <c r="BD675" s="120"/>
      <c r="BE675" s="120"/>
      <c r="BF675" s="120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20"/>
      <c r="BS675" s="120"/>
      <c r="BT675" s="120"/>
      <c r="BU675" s="120"/>
      <c r="BV675" s="120"/>
      <c r="BW675" s="120"/>
      <c r="BX675" s="120"/>
      <c r="BY675" s="120"/>
      <c r="BZ675" s="120"/>
      <c r="CA675" s="120"/>
      <c r="CB675" s="120"/>
      <c r="CC675" s="120"/>
      <c r="CD675" s="120"/>
      <c r="CE675" s="120"/>
      <c r="CF675" s="120"/>
      <c r="CG675" s="120"/>
      <c r="CH675" s="120"/>
      <c r="CI675" s="120"/>
      <c r="CJ675" s="120"/>
      <c r="CK675" s="120"/>
      <c r="CL675" s="120"/>
      <c r="CM675" s="120"/>
      <c r="CN675" s="120"/>
      <c r="CO675" s="120"/>
      <c r="CP675" s="120"/>
      <c r="CQ675" s="120"/>
      <c r="CR675" s="120"/>
      <c r="CS675" s="120"/>
      <c r="CT675" s="120"/>
    </row>
    <row r="676" spans="21:98" ht="15"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20"/>
      <c r="AV676" s="120"/>
      <c r="AW676" s="120"/>
      <c r="AX676" s="120"/>
      <c r="AY676" s="120"/>
      <c r="AZ676" s="120"/>
      <c r="BA676" s="120"/>
      <c r="BB676" s="120"/>
      <c r="BC676" s="120"/>
      <c r="BD676" s="120"/>
      <c r="BE676" s="120"/>
      <c r="BF676" s="120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20"/>
      <c r="BS676" s="120"/>
      <c r="BT676" s="120"/>
      <c r="BU676" s="120"/>
      <c r="BV676" s="120"/>
      <c r="BW676" s="120"/>
      <c r="BX676" s="120"/>
      <c r="BY676" s="120"/>
      <c r="BZ676" s="120"/>
      <c r="CA676" s="120"/>
      <c r="CB676" s="120"/>
      <c r="CC676" s="120"/>
      <c r="CD676" s="120"/>
      <c r="CE676" s="120"/>
      <c r="CF676" s="120"/>
      <c r="CG676" s="120"/>
      <c r="CH676" s="120"/>
      <c r="CI676" s="120"/>
      <c r="CJ676" s="120"/>
      <c r="CK676" s="120"/>
      <c r="CL676" s="120"/>
      <c r="CM676" s="120"/>
      <c r="CN676" s="120"/>
      <c r="CO676" s="120"/>
      <c r="CP676" s="120"/>
      <c r="CQ676" s="120"/>
      <c r="CR676" s="120"/>
      <c r="CS676" s="120"/>
      <c r="CT676" s="120"/>
    </row>
    <row r="677" spans="21:98" ht="15"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20"/>
      <c r="AV677" s="120"/>
      <c r="AW677" s="120"/>
      <c r="AX677" s="120"/>
      <c r="AY677" s="120"/>
      <c r="AZ677" s="120"/>
      <c r="BA677" s="120"/>
      <c r="BB677" s="120"/>
      <c r="BC677" s="120"/>
      <c r="BD677" s="120"/>
      <c r="BE677" s="120"/>
      <c r="BF677" s="120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20"/>
      <c r="BS677" s="120"/>
      <c r="BT677" s="120"/>
      <c r="BU677" s="120"/>
      <c r="BV677" s="120"/>
      <c r="BW677" s="120"/>
      <c r="BX677" s="120"/>
      <c r="BY677" s="120"/>
      <c r="BZ677" s="120"/>
      <c r="CA677" s="120"/>
      <c r="CB677" s="120"/>
      <c r="CC677" s="120"/>
      <c r="CD677" s="120"/>
      <c r="CE677" s="120"/>
      <c r="CF677" s="120"/>
      <c r="CG677" s="120"/>
      <c r="CH677" s="120"/>
      <c r="CI677" s="120"/>
      <c r="CJ677" s="120"/>
      <c r="CK677" s="120"/>
      <c r="CL677" s="120"/>
      <c r="CM677" s="120"/>
      <c r="CN677" s="120"/>
      <c r="CO677" s="120"/>
      <c r="CP677" s="120"/>
      <c r="CQ677" s="120"/>
      <c r="CR677" s="120"/>
      <c r="CS677" s="120"/>
      <c r="CT677" s="120"/>
    </row>
    <row r="678" spans="21:98" ht="15"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20"/>
      <c r="AV678" s="120"/>
      <c r="AW678" s="120"/>
      <c r="AX678" s="120"/>
      <c r="AY678" s="120"/>
      <c r="AZ678" s="120"/>
      <c r="BA678" s="120"/>
      <c r="BB678" s="120"/>
      <c r="BC678" s="120"/>
      <c r="BD678" s="120"/>
      <c r="BE678" s="120"/>
      <c r="BF678" s="120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20"/>
      <c r="BS678" s="120"/>
      <c r="BT678" s="120"/>
      <c r="BU678" s="120"/>
      <c r="BV678" s="120"/>
      <c r="BW678" s="120"/>
      <c r="BX678" s="120"/>
      <c r="BY678" s="120"/>
      <c r="BZ678" s="120"/>
      <c r="CA678" s="120"/>
      <c r="CB678" s="120"/>
      <c r="CC678" s="120"/>
      <c r="CD678" s="120"/>
      <c r="CE678" s="120"/>
      <c r="CF678" s="120"/>
      <c r="CG678" s="120"/>
      <c r="CH678" s="120"/>
      <c r="CI678" s="120"/>
      <c r="CJ678" s="120"/>
      <c r="CK678" s="120"/>
      <c r="CL678" s="120"/>
      <c r="CM678" s="120"/>
      <c r="CN678" s="120"/>
      <c r="CO678" s="120"/>
      <c r="CP678" s="120"/>
      <c r="CQ678" s="120"/>
      <c r="CR678" s="120"/>
      <c r="CS678" s="120"/>
      <c r="CT678" s="120"/>
    </row>
    <row r="679" spans="21:98" ht="15"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20"/>
      <c r="AV679" s="120"/>
      <c r="AW679" s="120"/>
      <c r="AX679" s="120"/>
      <c r="AY679" s="120"/>
      <c r="AZ679" s="120"/>
      <c r="BA679" s="120"/>
      <c r="BB679" s="120"/>
      <c r="BC679" s="120"/>
      <c r="BD679" s="120"/>
      <c r="BE679" s="120"/>
      <c r="BF679" s="120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20"/>
      <c r="BS679" s="120"/>
      <c r="BT679" s="120"/>
      <c r="BU679" s="120"/>
      <c r="BV679" s="120"/>
      <c r="BW679" s="120"/>
      <c r="BX679" s="120"/>
      <c r="BY679" s="120"/>
      <c r="BZ679" s="120"/>
      <c r="CA679" s="120"/>
      <c r="CB679" s="120"/>
      <c r="CC679" s="120"/>
      <c r="CD679" s="120"/>
      <c r="CE679" s="120"/>
      <c r="CF679" s="120"/>
      <c r="CG679" s="120"/>
      <c r="CH679" s="120"/>
      <c r="CI679" s="120"/>
      <c r="CJ679" s="120"/>
      <c r="CK679" s="120"/>
      <c r="CL679" s="120"/>
      <c r="CM679" s="120"/>
      <c r="CN679" s="120"/>
      <c r="CO679" s="120"/>
      <c r="CP679" s="120"/>
      <c r="CQ679" s="120"/>
      <c r="CR679" s="120"/>
      <c r="CS679" s="120"/>
      <c r="CT679" s="120"/>
    </row>
    <row r="680" spans="21:98" ht="15"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20"/>
      <c r="AV680" s="120"/>
      <c r="AW680" s="120"/>
      <c r="AX680" s="120"/>
      <c r="AY680" s="120"/>
      <c r="AZ680" s="120"/>
      <c r="BA680" s="120"/>
      <c r="BB680" s="120"/>
      <c r="BC680" s="120"/>
      <c r="BD680" s="120"/>
      <c r="BE680" s="120"/>
      <c r="BF680" s="120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20"/>
      <c r="BS680" s="120"/>
      <c r="BT680" s="120"/>
      <c r="BU680" s="120"/>
      <c r="BV680" s="120"/>
      <c r="BW680" s="120"/>
      <c r="BX680" s="120"/>
      <c r="BY680" s="120"/>
      <c r="BZ680" s="120"/>
      <c r="CA680" s="120"/>
      <c r="CB680" s="120"/>
      <c r="CC680" s="120"/>
      <c r="CD680" s="120"/>
      <c r="CE680" s="120"/>
      <c r="CF680" s="120"/>
      <c r="CG680" s="120"/>
      <c r="CH680" s="120"/>
      <c r="CI680" s="120"/>
      <c r="CJ680" s="120"/>
      <c r="CK680" s="120"/>
      <c r="CL680" s="120"/>
      <c r="CM680" s="120"/>
      <c r="CN680" s="120"/>
      <c r="CO680" s="120"/>
      <c r="CP680" s="120"/>
      <c r="CQ680" s="120"/>
      <c r="CR680" s="120"/>
      <c r="CS680" s="120"/>
      <c r="CT680" s="120"/>
    </row>
    <row r="681" spans="21:98" ht="15"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20"/>
      <c r="AV681" s="120"/>
      <c r="AW681" s="120"/>
      <c r="AX681" s="120"/>
      <c r="AY681" s="120"/>
      <c r="AZ681" s="120"/>
      <c r="BA681" s="120"/>
      <c r="BB681" s="120"/>
      <c r="BC681" s="120"/>
      <c r="BD681" s="120"/>
      <c r="BE681" s="120"/>
      <c r="BF681" s="120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20"/>
      <c r="BS681" s="120"/>
      <c r="BT681" s="120"/>
      <c r="BU681" s="120"/>
      <c r="BV681" s="120"/>
      <c r="BW681" s="120"/>
      <c r="BX681" s="120"/>
      <c r="BY681" s="120"/>
      <c r="BZ681" s="120"/>
      <c r="CA681" s="120"/>
      <c r="CB681" s="120"/>
      <c r="CC681" s="120"/>
      <c r="CD681" s="120"/>
      <c r="CE681" s="120"/>
      <c r="CF681" s="120"/>
      <c r="CG681" s="120"/>
      <c r="CH681" s="120"/>
      <c r="CI681" s="120"/>
      <c r="CJ681" s="120"/>
      <c r="CK681" s="120"/>
      <c r="CL681" s="120"/>
      <c r="CM681" s="120"/>
      <c r="CN681" s="120"/>
      <c r="CO681" s="120"/>
      <c r="CP681" s="120"/>
      <c r="CQ681" s="120"/>
      <c r="CR681" s="120"/>
      <c r="CS681" s="120"/>
      <c r="CT681" s="120"/>
    </row>
    <row r="682" spans="21:98" ht="15"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20"/>
      <c r="AV682" s="120"/>
      <c r="AW682" s="120"/>
      <c r="AX682" s="120"/>
      <c r="AY682" s="120"/>
      <c r="AZ682" s="120"/>
      <c r="BA682" s="120"/>
      <c r="BB682" s="120"/>
      <c r="BC682" s="120"/>
      <c r="BD682" s="120"/>
      <c r="BE682" s="120"/>
      <c r="BF682" s="120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20"/>
      <c r="BS682" s="120"/>
      <c r="BT682" s="120"/>
      <c r="BU682" s="120"/>
      <c r="BV682" s="120"/>
      <c r="BW682" s="120"/>
      <c r="BX682" s="120"/>
      <c r="BY682" s="120"/>
      <c r="BZ682" s="120"/>
      <c r="CA682" s="120"/>
      <c r="CB682" s="120"/>
      <c r="CC682" s="120"/>
      <c r="CD682" s="120"/>
      <c r="CE682" s="120"/>
      <c r="CF682" s="120"/>
      <c r="CG682" s="120"/>
      <c r="CH682" s="120"/>
      <c r="CI682" s="120"/>
      <c r="CJ682" s="120"/>
      <c r="CK682" s="120"/>
      <c r="CL682" s="120"/>
      <c r="CM682" s="120"/>
      <c r="CN682" s="120"/>
      <c r="CO682" s="120"/>
      <c r="CP682" s="120"/>
      <c r="CQ682" s="120"/>
      <c r="CR682" s="120"/>
      <c r="CS682" s="120"/>
      <c r="CT682" s="120"/>
    </row>
    <row r="683" spans="21:98" ht="15"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20"/>
      <c r="AV683" s="120"/>
      <c r="AW683" s="120"/>
      <c r="AX683" s="120"/>
      <c r="AY683" s="120"/>
      <c r="AZ683" s="120"/>
      <c r="BA683" s="120"/>
      <c r="BB683" s="120"/>
      <c r="BC683" s="120"/>
      <c r="BD683" s="120"/>
      <c r="BE683" s="120"/>
      <c r="BF683" s="120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20"/>
      <c r="BS683" s="120"/>
      <c r="BT683" s="120"/>
      <c r="BU683" s="120"/>
      <c r="BV683" s="120"/>
      <c r="BW683" s="120"/>
      <c r="BX683" s="120"/>
      <c r="BY683" s="120"/>
      <c r="BZ683" s="120"/>
      <c r="CA683" s="120"/>
      <c r="CB683" s="120"/>
      <c r="CC683" s="120"/>
      <c r="CD683" s="120"/>
      <c r="CE683" s="120"/>
      <c r="CF683" s="120"/>
      <c r="CG683" s="120"/>
      <c r="CH683" s="120"/>
      <c r="CI683" s="120"/>
      <c r="CJ683" s="120"/>
      <c r="CK683" s="120"/>
      <c r="CL683" s="120"/>
      <c r="CM683" s="120"/>
      <c r="CN683" s="120"/>
      <c r="CO683" s="120"/>
      <c r="CP683" s="120"/>
      <c r="CQ683" s="120"/>
      <c r="CR683" s="120"/>
      <c r="CS683" s="120"/>
      <c r="CT683" s="120"/>
    </row>
    <row r="684" spans="21:98" ht="15"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20"/>
      <c r="AV684" s="120"/>
      <c r="AW684" s="120"/>
      <c r="AX684" s="120"/>
      <c r="AY684" s="120"/>
      <c r="AZ684" s="120"/>
      <c r="BA684" s="120"/>
      <c r="BB684" s="120"/>
      <c r="BC684" s="120"/>
      <c r="BD684" s="120"/>
      <c r="BE684" s="120"/>
      <c r="BF684" s="120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20"/>
      <c r="BS684" s="120"/>
      <c r="BT684" s="120"/>
      <c r="BU684" s="120"/>
      <c r="BV684" s="120"/>
      <c r="BW684" s="120"/>
      <c r="BX684" s="120"/>
      <c r="BY684" s="120"/>
      <c r="BZ684" s="120"/>
      <c r="CA684" s="120"/>
      <c r="CB684" s="120"/>
      <c r="CC684" s="120"/>
      <c r="CD684" s="120"/>
      <c r="CE684" s="120"/>
      <c r="CF684" s="120"/>
      <c r="CG684" s="120"/>
      <c r="CH684" s="120"/>
      <c r="CI684" s="120"/>
      <c r="CJ684" s="120"/>
      <c r="CK684" s="120"/>
      <c r="CL684" s="120"/>
      <c r="CM684" s="120"/>
      <c r="CN684" s="120"/>
      <c r="CO684" s="120"/>
      <c r="CP684" s="120"/>
      <c r="CQ684" s="120"/>
      <c r="CR684" s="120"/>
      <c r="CS684" s="120"/>
      <c r="CT684" s="120"/>
    </row>
    <row r="685" spans="21:98" ht="15"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20"/>
      <c r="AV685" s="120"/>
      <c r="AW685" s="120"/>
      <c r="AX685" s="120"/>
      <c r="AY685" s="120"/>
      <c r="AZ685" s="120"/>
      <c r="BA685" s="120"/>
      <c r="BB685" s="120"/>
      <c r="BC685" s="120"/>
      <c r="BD685" s="120"/>
      <c r="BE685" s="120"/>
      <c r="BF685" s="120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20"/>
      <c r="BS685" s="120"/>
      <c r="BT685" s="120"/>
      <c r="BU685" s="120"/>
      <c r="BV685" s="120"/>
      <c r="BW685" s="120"/>
      <c r="BX685" s="120"/>
      <c r="BY685" s="120"/>
      <c r="BZ685" s="120"/>
      <c r="CA685" s="120"/>
      <c r="CB685" s="120"/>
      <c r="CC685" s="120"/>
      <c r="CD685" s="120"/>
      <c r="CE685" s="120"/>
      <c r="CF685" s="120"/>
      <c r="CG685" s="120"/>
      <c r="CH685" s="120"/>
      <c r="CI685" s="120"/>
      <c r="CJ685" s="120"/>
      <c r="CK685" s="120"/>
      <c r="CL685" s="120"/>
      <c r="CM685" s="120"/>
      <c r="CN685" s="120"/>
      <c r="CO685" s="120"/>
      <c r="CP685" s="120"/>
      <c r="CQ685" s="120"/>
      <c r="CR685" s="120"/>
      <c r="CS685" s="120"/>
      <c r="CT685" s="120"/>
    </row>
    <row r="686" spans="21:98" ht="15"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20"/>
      <c r="AV686" s="120"/>
      <c r="AW686" s="120"/>
      <c r="AX686" s="120"/>
      <c r="AY686" s="120"/>
      <c r="AZ686" s="120"/>
      <c r="BA686" s="120"/>
      <c r="BB686" s="120"/>
      <c r="BC686" s="120"/>
      <c r="BD686" s="120"/>
      <c r="BE686" s="120"/>
      <c r="BF686" s="120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20"/>
      <c r="BS686" s="120"/>
      <c r="BT686" s="120"/>
      <c r="BU686" s="120"/>
      <c r="BV686" s="120"/>
      <c r="BW686" s="120"/>
      <c r="BX686" s="120"/>
      <c r="BY686" s="120"/>
      <c r="BZ686" s="120"/>
      <c r="CA686" s="120"/>
      <c r="CB686" s="120"/>
      <c r="CC686" s="120"/>
      <c r="CD686" s="120"/>
      <c r="CE686" s="120"/>
      <c r="CF686" s="120"/>
      <c r="CG686" s="120"/>
      <c r="CH686" s="120"/>
      <c r="CI686" s="120"/>
      <c r="CJ686" s="120"/>
      <c r="CK686" s="120"/>
      <c r="CL686" s="120"/>
      <c r="CM686" s="120"/>
      <c r="CN686" s="120"/>
      <c r="CO686" s="120"/>
      <c r="CP686" s="120"/>
      <c r="CQ686" s="120"/>
      <c r="CR686" s="120"/>
      <c r="CS686" s="120"/>
      <c r="CT686" s="120"/>
    </row>
    <row r="687" spans="21:98" ht="15"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20"/>
      <c r="AV687" s="120"/>
      <c r="AW687" s="120"/>
      <c r="AX687" s="120"/>
      <c r="AY687" s="120"/>
      <c r="AZ687" s="120"/>
      <c r="BA687" s="120"/>
      <c r="BB687" s="120"/>
      <c r="BC687" s="120"/>
      <c r="BD687" s="120"/>
      <c r="BE687" s="120"/>
      <c r="BF687" s="120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20"/>
      <c r="BS687" s="120"/>
      <c r="BT687" s="120"/>
      <c r="BU687" s="120"/>
      <c r="BV687" s="120"/>
      <c r="BW687" s="120"/>
      <c r="BX687" s="120"/>
      <c r="BY687" s="120"/>
      <c r="BZ687" s="120"/>
      <c r="CA687" s="120"/>
      <c r="CB687" s="120"/>
      <c r="CC687" s="120"/>
      <c r="CD687" s="120"/>
      <c r="CE687" s="120"/>
      <c r="CF687" s="120"/>
      <c r="CG687" s="120"/>
      <c r="CH687" s="120"/>
      <c r="CI687" s="120"/>
      <c r="CJ687" s="120"/>
      <c r="CK687" s="120"/>
      <c r="CL687" s="120"/>
      <c r="CM687" s="120"/>
      <c r="CN687" s="120"/>
      <c r="CO687" s="120"/>
      <c r="CP687" s="120"/>
      <c r="CQ687" s="120"/>
      <c r="CR687" s="120"/>
      <c r="CS687" s="120"/>
      <c r="CT687" s="120"/>
    </row>
    <row r="688" spans="21:98" ht="15"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20"/>
      <c r="AV688" s="120"/>
      <c r="AW688" s="120"/>
      <c r="AX688" s="120"/>
      <c r="AY688" s="120"/>
      <c r="AZ688" s="120"/>
      <c r="BA688" s="120"/>
      <c r="BB688" s="120"/>
      <c r="BC688" s="120"/>
      <c r="BD688" s="120"/>
      <c r="BE688" s="120"/>
      <c r="BF688" s="120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20"/>
      <c r="BS688" s="120"/>
      <c r="BT688" s="120"/>
      <c r="BU688" s="120"/>
      <c r="BV688" s="120"/>
      <c r="BW688" s="120"/>
      <c r="BX688" s="120"/>
      <c r="BY688" s="120"/>
      <c r="BZ688" s="120"/>
      <c r="CA688" s="120"/>
      <c r="CB688" s="120"/>
      <c r="CC688" s="120"/>
      <c r="CD688" s="120"/>
      <c r="CE688" s="120"/>
      <c r="CF688" s="120"/>
      <c r="CG688" s="120"/>
      <c r="CH688" s="120"/>
      <c r="CI688" s="120"/>
      <c r="CJ688" s="120"/>
      <c r="CK688" s="120"/>
      <c r="CL688" s="120"/>
      <c r="CM688" s="120"/>
      <c r="CN688" s="120"/>
      <c r="CO688" s="120"/>
      <c r="CP688" s="120"/>
      <c r="CQ688" s="120"/>
      <c r="CR688" s="120"/>
      <c r="CS688" s="120"/>
      <c r="CT688" s="120"/>
    </row>
    <row r="689" spans="21:98" ht="15"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20"/>
      <c r="AV689" s="120"/>
      <c r="AW689" s="120"/>
      <c r="AX689" s="120"/>
      <c r="AY689" s="120"/>
      <c r="AZ689" s="120"/>
      <c r="BA689" s="120"/>
      <c r="BB689" s="120"/>
      <c r="BC689" s="120"/>
      <c r="BD689" s="120"/>
      <c r="BE689" s="120"/>
      <c r="BF689" s="120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20"/>
      <c r="BS689" s="120"/>
      <c r="BT689" s="120"/>
      <c r="BU689" s="120"/>
      <c r="BV689" s="120"/>
      <c r="BW689" s="120"/>
      <c r="BX689" s="120"/>
      <c r="BY689" s="120"/>
      <c r="BZ689" s="120"/>
      <c r="CA689" s="120"/>
      <c r="CB689" s="120"/>
      <c r="CC689" s="120"/>
      <c r="CD689" s="120"/>
      <c r="CE689" s="120"/>
      <c r="CF689" s="120"/>
      <c r="CG689" s="120"/>
      <c r="CH689" s="120"/>
      <c r="CI689" s="120"/>
      <c r="CJ689" s="120"/>
      <c r="CK689" s="120"/>
      <c r="CL689" s="120"/>
      <c r="CM689" s="120"/>
      <c r="CN689" s="120"/>
      <c r="CO689" s="120"/>
      <c r="CP689" s="120"/>
      <c r="CQ689" s="120"/>
      <c r="CR689" s="120"/>
      <c r="CS689" s="120"/>
      <c r="CT689" s="120"/>
    </row>
    <row r="690" spans="21:98" ht="15"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20"/>
      <c r="AV690" s="120"/>
      <c r="AW690" s="120"/>
      <c r="AX690" s="120"/>
      <c r="AY690" s="120"/>
      <c r="AZ690" s="120"/>
      <c r="BA690" s="120"/>
      <c r="BB690" s="120"/>
      <c r="BC690" s="120"/>
      <c r="BD690" s="120"/>
      <c r="BE690" s="120"/>
      <c r="BF690" s="120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20"/>
      <c r="BS690" s="120"/>
      <c r="BT690" s="120"/>
      <c r="BU690" s="120"/>
      <c r="BV690" s="120"/>
      <c r="BW690" s="120"/>
      <c r="BX690" s="120"/>
      <c r="BY690" s="120"/>
      <c r="BZ690" s="120"/>
      <c r="CA690" s="120"/>
      <c r="CB690" s="120"/>
      <c r="CC690" s="120"/>
      <c r="CD690" s="120"/>
      <c r="CE690" s="120"/>
      <c r="CF690" s="120"/>
      <c r="CG690" s="120"/>
      <c r="CH690" s="120"/>
      <c r="CI690" s="120"/>
      <c r="CJ690" s="120"/>
      <c r="CK690" s="120"/>
      <c r="CL690" s="120"/>
      <c r="CM690" s="120"/>
      <c r="CN690" s="120"/>
      <c r="CO690" s="120"/>
      <c r="CP690" s="120"/>
      <c r="CQ690" s="120"/>
      <c r="CR690" s="120"/>
      <c r="CS690" s="120"/>
      <c r="CT690" s="120"/>
    </row>
    <row r="691" spans="21:98" ht="15"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20"/>
      <c r="AV691" s="120"/>
      <c r="AW691" s="120"/>
      <c r="AX691" s="120"/>
      <c r="AY691" s="120"/>
      <c r="AZ691" s="120"/>
      <c r="BA691" s="120"/>
      <c r="BB691" s="120"/>
      <c r="BC691" s="120"/>
      <c r="BD691" s="120"/>
      <c r="BE691" s="120"/>
      <c r="BF691" s="120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20"/>
      <c r="BS691" s="120"/>
      <c r="BT691" s="120"/>
      <c r="BU691" s="120"/>
      <c r="BV691" s="120"/>
      <c r="BW691" s="120"/>
      <c r="BX691" s="120"/>
      <c r="BY691" s="120"/>
      <c r="BZ691" s="120"/>
      <c r="CA691" s="120"/>
      <c r="CB691" s="120"/>
      <c r="CC691" s="120"/>
      <c r="CD691" s="120"/>
      <c r="CE691" s="120"/>
      <c r="CF691" s="120"/>
      <c r="CG691" s="120"/>
      <c r="CH691" s="120"/>
      <c r="CI691" s="120"/>
      <c r="CJ691" s="120"/>
      <c r="CK691" s="120"/>
      <c r="CL691" s="120"/>
      <c r="CM691" s="120"/>
      <c r="CN691" s="120"/>
      <c r="CO691" s="120"/>
      <c r="CP691" s="120"/>
      <c r="CQ691" s="120"/>
      <c r="CR691" s="120"/>
      <c r="CS691" s="120"/>
      <c r="CT691" s="120"/>
    </row>
    <row r="692" spans="21:98" ht="15"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20"/>
      <c r="AV692" s="120"/>
      <c r="AW692" s="120"/>
      <c r="AX692" s="120"/>
      <c r="AY692" s="120"/>
      <c r="AZ692" s="120"/>
      <c r="BA692" s="120"/>
      <c r="BB692" s="120"/>
      <c r="BC692" s="120"/>
      <c r="BD692" s="120"/>
      <c r="BE692" s="120"/>
      <c r="BF692" s="120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20"/>
      <c r="BS692" s="120"/>
      <c r="BT692" s="120"/>
      <c r="BU692" s="120"/>
      <c r="BV692" s="120"/>
      <c r="BW692" s="120"/>
      <c r="BX692" s="120"/>
      <c r="BY692" s="120"/>
      <c r="BZ692" s="120"/>
      <c r="CA692" s="120"/>
      <c r="CB692" s="120"/>
      <c r="CC692" s="120"/>
      <c r="CD692" s="120"/>
      <c r="CE692" s="120"/>
      <c r="CF692" s="120"/>
      <c r="CG692" s="120"/>
      <c r="CH692" s="120"/>
      <c r="CI692" s="120"/>
      <c r="CJ692" s="120"/>
      <c r="CK692" s="120"/>
      <c r="CL692" s="120"/>
      <c r="CM692" s="120"/>
      <c r="CN692" s="120"/>
      <c r="CO692" s="120"/>
      <c r="CP692" s="120"/>
      <c r="CQ692" s="120"/>
      <c r="CR692" s="120"/>
      <c r="CS692" s="120"/>
      <c r="CT692" s="120"/>
    </row>
    <row r="693" spans="21:98" ht="15"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20"/>
      <c r="AV693" s="120"/>
      <c r="AW693" s="120"/>
      <c r="AX693" s="120"/>
      <c r="AY693" s="120"/>
      <c r="AZ693" s="120"/>
      <c r="BA693" s="120"/>
      <c r="BB693" s="120"/>
      <c r="BC693" s="120"/>
      <c r="BD693" s="120"/>
      <c r="BE693" s="120"/>
      <c r="BF693" s="120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20"/>
      <c r="BS693" s="120"/>
      <c r="BT693" s="120"/>
      <c r="BU693" s="120"/>
      <c r="BV693" s="120"/>
      <c r="BW693" s="120"/>
      <c r="BX693" s="120"/>
      <c r="BY693" s="120"/>
      <c r="BZ693" s="120"/>
      <c r="CA693" s="120"/>
      <c r="CB693" s="120"/>
      <c r="CC693" s="120"/>
      <c r="CD693" s="120"/>
      <c r="CE693" s="120"/>
      <c r="CF693" s="120"/>
      <c r="CG693" s="120"/>
      <c r="CH693" s="120"/>
      <c r="CI693" s="120"/>
      <c r="CJ693" s="120"/>
      <c r="CK693" s="120"/>
      <c r="CL693" s="120"/>
      <c r="CM693" s="120"/>
      <c r="CN693" s="120"/>
      <c r="CO693" s="120"/>
      <c r="CP693" s="120"/>
      <c r="CQ693" s="120"/>
      <c r="CR693" s="120"/>
      <c r="CS693" s="120"/>
      <c r="CT693" s="120"/>
    </row>
    <row r="694" spans="21:98" ht="15"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20"/>
      <c r="AV694" s="120"/>
      <c r="AW694" s="120"/>
      <c r="AX694" s="120"/>
      <c r="AY694" s="120"/>
      <c r="AZ694" s="120"/>
      <c r="BA694" s="120"/>
      <c r="BB694" s="120"/>
      <c r="BC694" s="120"/>
      <c r="BD694" s="120"/>
      <c r="BE694" s="120"/>
      <c r="BF694" s="120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20"/>
      <c r="BS694" s="120"/>
      <c r="BT694" s="120"/>
      <c r="BU694" s="120"/>
      <c r="BV694" s="120"/>
      <c r="BW694" s="120"/>
      <c r="BX694" s="120"/>
      <c r="BY694" s="120"/>
      <c r="BZ694" s="120"/>
      <c r="CA694" s="120"/>
      <c r="CB694" s="120"/>
      <c r="CC694" s="120"/>
      <c r="CD694" s="120"/>
      <c r="CE694" s="120"/>
      <c r="CF694" s="120"/>
      <c r="CG694" s="120"/>
      <c r="CH694" s="120"/>
      <c r="CI694" s="120"/>
      <c r="CJ694" s="120"/>
      <c r="CK694" s="120"/>
      <c r="CL694" s="120"/>
      <c r="CM694" s="120"/>
      <c r="CN694" s="120"/>
      <c r="CO694" s="120"/>
      <c r="CP694" s="120"/>
      <c r="CQ694" s="120"/>
      <c r="CR694" s="120"/>
      <c r="CS694" s="120"/>
      <c r="CT694" s="120"/>
    </row>
    <row r="695" spans="21:98" ht="15"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20"/>
      <c r="AV695" s="120"/>
      <c r="AW695" s="120"/>
      <c r="AX695" s="120"/>
      <c r="AY695" s="120"/>
      <c r="AZ695" s="120"/>
      <c r="BA695" s="120"/>
      <c r="BB695" s="120"/>
      <c r="BC695" s="120"/>
      <c r="BD695" s="120"/>
      <c r="BE695" s="120"/>
      <c r="BF695" s="120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20"/>
      <c r="BS695" s="120"/>
      <c r="BT695" s="120"/>
      <c r="BU695" s="120"/>
      <c r="BV695" s="120"/>
      <c r="BW695" s="120"/>
      <c r="BX695" s="120"/>
      <c r="BY695" s="120"/>
      <c r="BZ695" s="120"/>
      <c r="CA695" s="120"/>
      <c r="CB695" s="120"/>
      <c r="CC695" s="120"/>
      <c r="CD695" s="120"/>
      <c r="CE695" s="120"/>
      <c r="CF695" s="120"/>
      <c r="CG695" s="120"/>
      <c r="CH695" s="120"/>
      <c r="CI695" s="120"/>
      <c r="CJ695" s="120"/>
      <c r="CK695" s="120"/>
      <c r="CL695" s="120"/>
      <c r="CM695" s="120"/>
      <c r="CN695" s="120"/>
      <c r="CO695" s="120"/>
      <c r="CP695" s="120"/>
      <c r="CQ695" s="120"/>
      <c r="CR695" s="120"/>
      <c r="CS695" s="120"/>
      <c r="CT695" s="120"/>
    </row>
    <row r="696" spans="21:98" ht="15"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20"/>
      <c r="AV696" s="120"/>
      <c r="AW696" s="120"/>
      <c r="AX696" s="120"/>
      <c r="AY696" s="120"/>
      <c r="AZ696" s="120"/>
      <c r="BA696" s="120"/>
      <c r="BB696" s="120"/>
      <c r="BC696" s="120"/>
      <c r="BD696" s="120"/>
      <c r="BE696" s="120"/>
      <c r="BF696" s="120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20"/>
      <c r="BS696" s="120"/>
      <c r="BT696" s="120"/>
      <c r="BU696" s="120"/>
      <c r="BV696" s="120"/>
      <c r="BW696" s="120"/>
      <c r="BX696" s="120"/>
      <c r="BY696" s="120"/>
      <c r="BZ696" s="120"/>
      <c r="CA696" s="120"/>
      <c r="CB696" s="120"/>
      <c r="CC696" s="120"/>
      <c r="CD696" s="120"/>
      <c r="CE696" s="120"/>
      <c r="CF696" s="120"/>
      <c r="CG696" s="120"/>
      <c r="CH696" s="120"/>
      <c r="CI696" s="120"/>
      <c r="CJ696" s="120"/>
      <c r="CK696" s="120"/>
      <c r="CL696" s="120"/>
      <c r="CM696" s="120"/>
      <c r="CN696" s="120"/>
      <c r="CO696" s="120"/>
      <c r="CP696" s="120"/>
      <c r="CQ696" s="120"/>
      <c r="CR696" s="120"/>
      <c r="CS696" s="120"/>
      <c r="CT696" s="120"/>
    </row>
    <row r="697" spans="21:98" ht="15"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20"/>
      <c r="AV697" s="120"/>
      <c r="AW697" s="120"/>
      <c r="AX697" s="120"/>
      <c r="AY697" s="120"/>
      <c r="AZ697" s="120"/>
      <c r="BA697" s="120"/>
      <c r="BB697" s="120"/>
      <c r="BC697" s="120"/>
      <c r="BD697" s="120"/>
      <c r="BE697" s="120"/>
      <c r="BF697" s="120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20"/>
      <c r="BS697" s="120"/>
      <c r="BT697" s="120"/>
      <c r="BU697" s="120"/>
      <c r="BV697" s="120"/>
      <c r="BW697" s="120"/>
      <c r="BX697" s="120"/>
      <c r="BY697" s="120"/>
      <c r="BZ697" s="120"/>
      <c r="CA697" s="120"/>
      <c r="CB697" s="120"/>
      <c r="CC697" s="120"/>
      <c r="CD697" s="120"/>
      <c r="CE697" s="120"/>
      <c r="CF697" s="120"/>
      <c r="CG697" s="120"/>
      <c r="CH697" s="120"/>
      <c r="CI697" s="120"/>
      <c r="CJ697" s="120"/>
      <c r="CK697" s="120"/>
      <c r="CL697" s="120"/>
      <c r="CM697" s="120"/>
      <c r="CN697" s="120"/>
      <c r="CO697" s="120"/>
      <c r="CP697" s="120"/>
      <c r="CQ697" s="120"/>
      <c r="CR697" s="120"/>
      <c r="CS697" s="120"/>
      <c r="CT697" s="120"/>
    </row>
    <row r="698" spans="21:98" ht="15"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20"/>
      <c r="AV698" s="120"/>
      <c r="AW698" s="120"/>
      <c r="AX698" s="120"/>
      <c r="AY698" s="120"/>
      <c r="AZ698" s="120"/>
      <c r="BA698" s="120"/>
      <c r="BB698" s="120"/>
      <c r="BC698" s="120"/>
      <c r="BD698" s="120"/>
      <c r="BE698" s="120"/>
      <c r="BF698" s="120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20"/>
      <c r="BS698" s="120"/>
      <c r="BT698" s="120"/>
      <c r="BU698" s="120"/>
      <c r="BV698" s="120"/>
      <c r="BW698" s="120"/>
      <c r="BX698" s="120"/>
      <c r="BY698" s="120"/>
      <c r="BZ698" s="120"/>
      <c r="CA698" s="120"/>
      <c r="CB698" s="120"/>
      <c r="CC698" s="120"/>
      <c r="CD698" s="120"/>
      <c r="CE698" s="120"/>
      <c r="CF698" s="120"/>
      <c r="CG698" s="120"/>
      <c r="CH698" s="120"/>
      <c r="CI698" s="120"/>
      <c r="CJ698" s="120"/>
      <c r="CK698" s="120"/>
      <c r="CL698" s="120"/>
      <c r="CM698" s="120"/>
      <c r="CN698" s="120"/>
      <c r="CO698" s="120"/>
      <c r="CP698" s="120"/>
      <c r="CQ698" s="120"/>
      <c r="CR698" s="120"/>
      <c r="CS698" s="120"/>
      <c r="CT698" s="120"/>
    </row>
    <row r="699" spans="21:98" ht="15"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20"/>
      <c r="AV699" s="120"/>
      <c r="AW699" s="120"/>
      <c r="AX699" s="120"/>
      <c r="AY699" s="120"/>
      <c r="AZ699" s="120"/>
      <c r="BA699" s="120"/>
      <c r="BB699" s="120"/>
      <c r="BC699" s="120"/>
      <c r="BD699" s="120"/>
      <c r="BE699" s="120"/>
      <c r="BF699" s="120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20"/>
      <c r="BS699" s="120"/>
      <c r="BT699" s="120"/>
      <c r="BU699" s="120"/>
      <c r="BV699" s="120"/>
      <c r="BW699" s="120"/>
      <c r="BX699" s="120"/>
      <c r="BY699" s="120"/>
      <c r="BZ699" s="120"/>
      <c r="CA699" s="120"/>
      <c r="CB699" s="120"/>
      <c r="CC699" s="120"/>
      <c r="CD699" s="120"/>
      <c r="CE699" s="120"/>
      <c r="CF699" s="120"/>
      <c r="CG699" s="120"/>
      <c r="CH699" s="120"/>
      <c r="CI699" s="120"/>
      <c r="CJ699" s="120"/>
      <c r="CK699" s="120"/>
      <c r="CL699" s="120"/>
      <c r="CM699" s="120"/>
      <c r="CN699" s="120"/>
      <c r="CO699" s="120"/>
      <c r="CP699" s="120"/>
      <c r="CQ699" s="120"/>
      <c r="CR699" s="120"/>
      <c r="CS699" s="120"/>
      <c r="CT699" s="120"/>
    </row>
    <row r="700" spans="21:98" ht="15"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20"/>
      <c r="AV700" s="120"/>
      <c r="AW700" s="120"/>
      <c r="AX700" s="120"/>
      <c r="AY700" s="120"/>
      <c r="AZ700" s="120"/>
      <c r="BA700" s="120"/>
      <c r="BB700" s="120"/>
      <c r="BC700" s="120"/>
      <c r="BD700" s="120"/>
      <c r="BE700" s="120"/>
      <c r="BF700" s="120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20"/>
      <c r="BS700" s="120"/>
      <c r="BT700" s="120"/>
      <c r="BU700" s="120"/>
      <c r="BV700" s="120"/>
      <c r="BW700" s="120"/>
      <c r="BX700" s="120"/>
      <c r="BY700" s="120"/>
      <c r="BZ700" s="120"/>
      <c r="CA700" s="120"/>
      <c r="CB700" s="120"/>
      <c r="CC700" s="120"/>
      <c r="CD700" s="120"/>
      <c r="CE700" s="120"/>
      <c r="CF700" s="120"/>
      <c r="CG700" s="120"/>
      <c r="CH700" s="120"/>
      <c r="CI700" s="120"/>
      <c r="CJ700" s="120"/>
      <c r="CK700" s="120"/>
      <c r="CL700" s="120"/>
      <c r="CM700" s="120"/>
      <c r="CN700" s="120"/>
      <c r="CO700" s="120"/>
      <c r="CP700" s="120"/>
      <c r="CQ700" s="120"/>
      <c r="CR700" s="120"/>
      <c r="CS700" s="120"/>
      <c r="CT700" s="120"/>
    </row>
    <row r="701" spans="21:98" ht="15"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20"/>
      <c r="AV701" s="120"/>
      <c r="AW701" s="120"/>
      <c r="AX701" s="120"/>
      <c r="AY701" s="120"/>
      <c r="AZ701" s="120"/>
      <c r="BA701" s="120"/>
      <c r="BB701" s="120"/>
      <c r="BC701" s="120"/>
      <c r="BD701" s="120"/>
      <c r="BE701" s="120"/>
      <c r="BF701" s="120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20"/>
      <c r="BS701" s="120"/>
      <c r="BT701" s="120"/>
      <c r="BU701" s="120"/>
      <c r="BV701" s="120"/>
      <c r="BW701" s="120"/>
      <c r="BX701" s="120"/>
      <c r="BY701" s="120"/>
      <c r="BZ701" s="120"/>
      <c r="CA701" s="120"/>
      <c r="CB701" s="120"/>
      <c r="CC701" s="120"/>
      <c r="CD701" s="120"/>
      <c r="CE701" s="120"/>
      <c r="CF701" s="120"/>
      <c r="CG701" s="120"/>
      <c r="CH701" s="120"/>
      <c r="CI701" s="120"/>
      <c r="CJ701" s="120"/>
      <c r="CK701" s="120"/>
      <c r="CL701" s="120"/>
      <c r="CM701" s="120"/>
      <c r="CN701" s="120"/>
      <c r="CO701" s="120"/>
      <c r="CP701" s="120"/>
      <c r="CQ701" s="120"/>
      <c r="CR701" s="120"/>
      <c r="CS701" s="120"/>
      <c r="CT701" s="120"/>
    </row>
    <row r="702" spans="21:98" ht="15"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20"/>
      <c r="AV702" s="120"/>
      <c r="AW702" s="120"/>
      <c r="AX702" s="120"/>
      <c r="AY702" s="120"/>
      <c r="AZ702" s="120"/>
      <c r="BA702" s="120"/>
      <c r="BB702" s="120"/>
      <c r="BC702" s="120"/>
      <c r="BD702" s="120"/>
      <c r="BE702" s="120"/>
      <c r="BF702" s="120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20"/>
      <c r="BS702" s="120"/>
      <c r="BT702" s="120"/>
      <c r="BU702" s="120"/>
      <c r="BV702" s="120"/>
      <c r="BW702" s="120"/>
      <c r="BX702" s="120"/>
      <c r="BY702" s="120"/>
      <c r="BZ702" s="120"/>
      <c r="CA702" s="120"/>
      <c r="CB702" s="120"/>
      <c r="CC702" s="120"/>
      <c r="CD702" s="120"/>
      <c r="CE702" s="120"/>
      <c r="CF702" s="120"/>
      <c r="CG702" s="120"/>
      <c r="CH702" s="120"/>
      <c r="CI702" s="120"/>
      <c r="CJ702" s="120"/>
      <c r="CK702" s="120"/>
      <c r="CL702" s="120"/>
      <c r="CM702" s="120"/>
      <c r="CN702" s="120"/>
      <c r="CO702" s="120"/>
      <c r="CP702" s="120"/>
      <c r="CQ702" s="120"/>
      <c r="CR702" s="120"/>
      <c r="CS702" s="120"/>
      <c r="CT702" s="120"/>
    </row>
    <row r="703" spans="21:98" ht="15"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20"/>
      <c r="AV703" s="120"/>
      <c r="AW703" s="120"/>
      <c r="AX703" s="120"/>
      <c r="AY703" s="120"/>
      <c r="AZ703" s="120"/>
      <c r="BA703" s="120"/>
      <c r="BB703" s="120"/>
      <c r="BC703" s="120"/>
      <c r="BD703" s="120"/>
      <c r="BE703" s="120"/>
      <c r="BF703" s="120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20"/>
      <c r="BS703" s="120"/>
      <c r="BT703" s="120"/>
      <c r="BU703" s="120"/>
      <c r="BV703" s="120"/>
      <c r="BW703" s="120"/>
      <c r="BX703" s="120"/>
      <c r="BY703" s="120"/>
      <c r="BZ703" s="120"/>
      <c r="CA703" s="120"/>
      <c r="CB703" s="120"/>
      <c r="CC703" s="120"/>
      <c r="CD703" s="120"/>
      <c r="CE703" s="120"/>
      <c r="CF703" s="120"/>
      <c r="CG703" s="120"/>
      <c r="CH703" s="120"/>
      <c r="CI703" s="120"/>
      <c r="CJ703" s="120"/>
      <c r="CK703" s="120"/>
      <c r="CL703" s="120"/>
      <c r="CM703" s="120"/>
      <c r="CN703" s="120"/>
      <c r="CO703" s="120"/>
      <c r="CP703" s="120"/>
      <c r="CQ703" s="120"/>
      <c r="CR703" s="120"/>
      <c r="CS703" s="120"/>
      <c r="CT703" s="120"/>
    </row>
    <row r="704" spans="21:98" ht="15"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20"/>
      <c r="AV704" s="120"/>
      <c r="AW704" s="120"/>
      <c r="AX704" s="120"/>
      <c r="AY704" s="120"/>
      <c r="AZ704" s="120"/>
      <c r="BA704" s="120"/>
      <c r="BB704" s="120"/>
      <c r="BC704" s="120"/>
      <c r="BD704" s="120"/>
      <c r="BE704" s="120"/>
      <c r="BF704" s="120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20"/>
      <c r="BS704" s="120"/>
      <c r="BT704" s="120"/>
      <c r="BU704" s="120"/>
      <c r="BV704" s="120"/>
      <c r="BW704" s="120"/>
      <c r="BX704" s="120"/>
      <c r="BY704" s="120"/>
      <c r="BZ704" s="120"/>
      <c r="CA704" s="120"/>
      <c r="CB704" s="120"/>
      <c r="CC704" s="120"/>
      <c r="CD704" s="120"/>
      <c r="CE704" s="120"/>
      <c r="CF704" s="120"/>
      <c r="CG704" s="120"/>
      <c r="CH704" s="120"/>
      <c r="CI704" s="120"/>
      <c r="CJ704" s="120"/>
      <c r="CK704" s="120"/>
      <c r="CL704" s="120"/>
      <c r="CM704" s="120"/>
      <c r="CN704" s="120"/>
      <c r="CO704" s="120"/>
      <c r="CP704" s="120"/>
      <c r="CQ704" s="120"/>
      <c r="CR704" s="120"/>
      <c r="CS704" s="120"/>
      <c r="CT704" s="120"/>
    </row>
    <row r="705" spans="21:98" ht="15"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20"/>
      <c r="AV705" s="120"/>
      <c r="AW705" s="120"/>
      <c r="AX705" s="120"/>
      <c r="AY705" s="120"/>
      <c r="AZ705" s="120"/>
      <c r="BA705" s="120"/>
      <c r="BB705" s="120"/>
      <c r="BC705" s="120"/>
      <c r="BD705" s="120"/>
      <c r="BE705" s="120"/>
      <c r="BF705" s="120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20"/>
      <c r="BS705" s="120"/>
      <c r="BT705" s="120"/>
      <c r="BU705" s="120"/>
      <c r="BV705" s="120"/>
      <c r="BW705" s="120"/>
      <c r="BX705" s="120"/>
      <c r="BY705" s="120"/>
      <c r="BZ705" s="120"/>
      <c r="CA705" s="120"/>
      <c r="CB705" s="120"/>
      <c r="CC705" s="120"/>
      <c r="CD705" s="120"/>
      <c r="CE705" s="120"/>
      <c r="CF705" s="120"/>
      <c r="CG705" s="120"/>
      <c r="CH705" s="120"/>
      <c r="CI705" s="120"/>
      <c r="CJ705" s="120"/>
      <c r="CK705" s="120"/>
      <c r="CL705" s="120"/>
      <c r="CM705" s="120"/>
      <c r="CN705" s="120"/>
      <c r="CO705" s="120"/>
      <c r="CP705" s="120"/>
      <c r="CQ705" s="120"/>
      <c r="CR705" s="120"/>
      <c r="CS705" s="120"/>
      <c r="CT705" s="120"/>
    </row>
    <row r="706" spans="21:98" ht="15"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20"/>
      <c r="AV706" s="120"/>
      <c r="AW706" s="120"/>
      <c r="AX706" s="120"/>
      <c r="AY706" s="120"/>
      <c r="AZ706" s="120"/>
      <c r="BA706" s="120"/>
      <c r="BB706" s="120"/>
      <c r="BC706" s="120"/>
      <c r="BD706" s="120"/>
      <c r="BE706" s="120"/>
      <c r="BF706" s="120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20"/>
      <c r="BS706" s="120"/>
      <c r="BT706" s="120"/>
      <c r="BU706" s="120"/>
      <c r="BV706" s="120"/>
      <c r="BW706" s="120"/>
      <c r="BX706" s="120"/>
      <c r="BY706" s="120"/>
      <c r="BZ706" s="120"/>
      <c r="CA706" s="120"/>
      <c r="CB706" s="120"/>
      <c r="CC706" s="120"/>
      <c r="CD706" s="120"/>
      <c r="CE706" s="120"/>
      <c r="CF706" s="120"/>
      <c r="CG706" s="120"/>
      <c r="CH706" s="120"/>
      <c r="CI706" s="120"/>
      <c r="CJ706" s="120"/>
      <c r="CK706" s="120"/>
      <c r="CL706" s="120"/>
      <c r="CM706" s="120"/>
      <c r="CN706" s="120"/>
      <c r="CO706" s="120"/>
      <c r="CP706" s="120"/>
      <c r="CQ706" s="120"/>
      <c r="CR706" s="120"/>
      <c r="CS706" s="120"/>
      <c r="CT706" s="120"/>
    </row>
    <row r="707" spans="21:98" ht="15"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20"/>
      <c r="AV707" s="120"/>
      <c r="AW707" s="120"/>
      <c r="AX707" s="120"/>
      <c r="AY707" s="120"/>
      <c r="AZ707" s="120"/>
      <c r="BA707" s="120"/>
      <c r="BB707" s="120"/>
      <c r="BC707" s="120"/>
      <c r="BD707" s="120"/>
      <c r="BE707" s="120"/>
      <c r="BF707" s="120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20"/>
      <c r="BS707" s="120"/>
      <c r="BT707" s="120"/>
      <c r="BU707" s="120"/>
      <c r="BV707" s="120"/>
      <c r="BW707" s="120"/>
      <c r="BX707" s="120"/>
      <c r="BY707" s="120"/>
      <c r="BZ707" s="120"/>
      <c r="CA707" s="120"/>
      <c r="CB707" s="120"/>
      <c r="CC707" s="120"/>
      <c r="CD707" s="120"/>
      <c r="CE707" s="120"/>
      <c r="CF707" s="120"/>
      <c r="CG707" s="120"/>
      <c r="CH707" s="120"/>
      <c r="CI707" s="120"/>
      <c r="CJ707" s="120"/>
      <c r="CK707" s="120"/>
      <c r="CL707" s="120"/>
      <c r="CM707" s="120"/>
      <c r="CN707" s="120"/>
      <c r="CO707" s="120"/>
      <c r="CP707" s="120"/>
      <c r="CQ707" s="120"/>
      <c r="CR707" s="120"/>
      <c r="CS707" s="120"/>
      <c r="CT707" s="120"/>
    </row>
    <row r="708" spans="21:98" ht="15"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20"/>
      <c r="AV708" s="120"/>
      <c r="AW708" s="120"/>
      <c r="AX708" s="120"/>
      <c r="AY708" s="120"/>
      <c r="AZ708" s="120"/>
      <c r="BA708" s="120"/>
      <c r="BB708" s="120"/>
      <c r="BC708" s="120"/>
      <c r="BD708" s="120"/>
      <c r="BE708" s="120"/>
      <c r="BF708" s="120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20"/>
      <c r="BS708" s="120"/>
      <c r="BT708" s="120"/>
      <c r="BU708" s="120"/>
      <c r="BV708" s="120"/>
      <c r="BW708" s="120"/>
      <c r="BX708" s="120"/>
      <c r="BY708" s="120"/>
      <c r="BZ708" s="120"/>
      <c r="CA708" s="120"/>
      <c r="CB708" s="120"/>
      <c r="CC708" s="120"/>
      <c r="CD708" s="120"/>
      <c r="CE708" s="120"/>
      <c r="CF708" s="120"/>
      <c r="CG708" s="120"/>
      <c r="CH708" s="120"/>
      <c r="CI708" s="120"/>
      <c r="CJ708" s="120"/>
      <c r="CK708" s="120"/>
      <c r="CL708" s="120"/>
      <c r="CM708" s="120"/>
      <c r="CN708" s="120"/>
      <c r="CO708" s="120"/>
      <c r="CP708" s="120"/>
      <c r="CQ708" s="120"/>
      <c r="CR708" s="120"/>
      <c r="CS708" s="120"/>
      <c r="CT708" s="120"/>
    </row>
    <row r="709" spans="21:98" ht="15"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20"/>
      <c r="AV709" s="120"/>
      <c r="AW709" s="120"/>
      <c r="AX709" s="120"/>
      <c r="AY709" s="120"/>
      <c r="AZ709" s="120"/>
      <c r="BA709" s="120"/>
      <c r="BB709" s="120"/>
      <c r="BC709" s="120"/>
      <c r="BD709" s="120"/>
      <c r="BE709" s="120"/>
      <c r="BF709" s="120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20"/>
      <c r="BS709" s="120"/>
      <c r="BT709" s="120"/>
      <c r="BU709" s="120"/>
      <c r="BV709" s="120"/>
      <c r="BW709" s="120"/>
      <c r="BX709" s="120"/>
      <c r="BY709" s="120"/>
      <c r="BZ709" s="120"/>
      <c r="CA709" s="120"/>
      <c r="CB709" s="120"/>
      <c r="CC709" s="120"/>
      <c r="CD709" s="120"/>
      <c r="CE709" s="120"/>
      <c r="CF709" s="120"/>
      <c r="CG709" s="120"/>
      <c r="CH709" s="120"/>
      <c r="CI709" s="120"/>
      <c r="CJ709" s="120"/>
      <c r="CK709" s="120"/>
      <c r="CL709" s="120"/>
      <c r="CM709" s="120"/>
      <c r="CN709" s="120"/>
      <c r="CO709" s="120"/>
      <c r="CP709" s="120"/>
      <c r="CQ709" s="120"/>
      <c r="CR709" s="120"/>
      <c r="CS709" s="120"/>
      <c r="CT709" s="120"/>
    </row>
    <row r="710" spans="21:98" ht="15"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20"/>
      <c r="AV710" s="120"/>
      <c r="AW710" s="120"/>
      <c r="AX710" s="120"/>
      <c r="AY710" s="120"/>
      <c r="AZ710" s="120"/>
      <c r="BA710" s="120"/>
      <c r="BB710" s="120"/>
      <c r="BC710" s="120"/>
      <c r="BD710" s="120"/>
      <c r="BE710" s="120"/>
      <c r="BF710" s="120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20"/>
      <c r="BS710" s="120"/>
      <c r="BT710" s="120"/>
      <c r="BU710" s="120"/>
      <c r="BV710" s="120"/>
      <c r="BW710" s="120"/>
      <c r="BX710" s="120"/>
      <c r="BY710" s="120"/>
      <c r="BZ710" s="120"/>
      <c r="CA710" s="120"/>
      <c r="CB710" s="120"/>
      <c r="CC710" s="120"/>
      <c r="CD710" s="120"/>
      <c r="CE710" s="120"/>
      <c r="CF710" s="120"/>
      <c r="CG710" s="120"/>
      <c r="CH710" s="120"/>
      <c r="CI710" s="120"/>
      <c r="CJ710" s="120"/>
      <c r="CK710" s="120"/>
      <c r="CL710" s="120"/>
      <c r="CM710" s="120"/>
      <c r="CN710" s="120"/>
      <c r="CO710" s="120"/>
      <c r="CP710" s="120"/>
      <c r="CQ710" s="120"/>
      <c r="CR710" s="120"/>
      <c r="CS710" s="120"/>
      <c r="CT710" s="120"/>
    </row>
    <row r="711" spans="21:98" ht="15"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20"/>
      <c r="AV711" s="120"/>
      <c r="AW711" s="120"/>
      <c r="AX711" s="120"/>
      <c r="AY711" s="120"/>
      <c r="AZ711" s="120"/>
      <c r="BA711" s="120"/>
      <c r="BB711" s="120"/>
      <c r="BC711" s="120"/>
      <c r="BD711" s="120"/>
      <c r="BE711" s="120"/>
      <c r="BF711" s="120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20"/>
      <c r="BS711" s="120"/>
      <c r="BT711" s="120"/>
      <c r="BU711" s="120"/>
      <c r="BV711" s="120"/>
      <c r="BW711" s="120"/>
      <c r="BX711" s="120"/>
      <c r="BY711" s="120"/>
      <c r="BZ711" s="120"/>
      <c r="CA711" s="120"/>
      <c r="CB711" s="120"/>
      <c r="CC711" s="120"/>
      <c r="CD711" s="120"/>
      <c r="CE711" s="120"/>
      <c r="CF711" s="120"/>
      <c r="CG711" s="120"/>
      <c r="CH711" s="120"/>
      <c r="CI711" s="120"/>
      <c r="CJ711" s="120"/>
      <c r="CK711" s="120"/>
      <c r="CL711" s="120"/>
      <c r="CM711" s="120"/>
      <c r="CN711" s="120"/>
      <c r="CO711" s="120"/>
      <c r="CP711" s="120"/>
      <c r="CQ711" s="120"/>
      <c r="CR711" s="120"/>
      <c r="CS711" s="120"/>
      <c r="CT711" s="120"/>
    </row>
    <row r="712" spans="21:98" ht="15"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20"/>
      <c r="AV712" s="120"/>
      <c r="AW712" s="120"/>
      <c r="AX712" s="120"/>
      <c r="AY712" s="120"/>
      <c r="AZ712" s="120"/>
      <c r="BA712" s="120"/>
      <c r="BB712" s="120"/>
      <c r="BC712" s="120"/>
      <c r="BD712" s="120"/>
      <c r="BE712" s="120"/>
      <c r="BF712" s="120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20"/>
      <c r="BS712" s="120"/>
      <c r="BT712" s="120"/>
      <c r="BU712" s="120"/>
      <c r="BV712" s="120"/>
      <c r="BW712" s="120"/>
      <c r="BX712" s="120"/>
      <c r="BY712" s="120"/>
      <c r="BZ712" s="120"/>
      <c r="CA712" s="120"/>
      <c r="CB712" s="120"/>
      <c r="CC712" s="120"/>
      <c r="CD712" s="120"/>
      <c r="CE712" s="120"/>
      <c r="CF712" s="120"/>
      <c r="CG712" s="120"/>
      <c r="CH712" s="120"/>
      <c r="CI712" s="120"/>
      <c r="CJ712" s="120"/>
      <c r="CK712" s="120"/>
      <c r="CL712" s="120"/>
      <c r="CM712" s="120"/>
      <c r="CN712" s="120"/>
      <c r="CO712" s="120"/>
      <c r="CP712" s="120"/>
      <c r="CQ712" s="120"/>
      <c r="CR712" s="120"/>
      <c r="CS712" s="120"/>
      <c r="CT712" s="120"/>
    </row>
    <row r="713" spans="21:98" ht="15"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20"/>
      <c r="AV713" s="120"/>
      <c r="AW713" s="120"/>
      <c r="AX713" s="120"/>
      <c r="AY713" s="120"/>
      <c r="AZ713" s="120"/>
      <c r="BA713" s="120"/>
      <c r="BB713" s="120"/>
      <c r="BC713" s="120"/>
      <c r="BD713" s="120"/>
      <c r="BE713" s="120"/>
      <c r="BF713" s="120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20"/>
      <c r="BS713" s="120"/>
      <c r="BT713" s="120"/>
      <c r="BU713" s="120"/>
      <c r="BV713" s="120"/>
      <c r="BW713" s="120"/>
      <c r="BX713" s="120"/>
      <c r="BY713" s="120"/>
      <c r="BZ713" s="120"/>
      <c r="CA713" s="120"/>
      <c r="CB713" s="120"/>
      <c r="CC713" s="120"/>
      <c r="CD713" s="120"/>
      <c r="CE713" s="120"/>
      <c r="CF713" s="120"/>
      <c r="CG713" s="120"/>
      <c r="CH713" s="120"/>
      <c r="CI713" s="120"/>
      <c r="CJ713" s="120"/>
      <c r="CK713" s="120"/>
      <c r="CL713" s="120"/>
      <c r="CM713" s="120"/>
      <c r="CN713" s="120"/>
      <c r="CO713" s="120"/>
      <c r="CP713" s="120"/>
      <c r="CQ713" s="120"/>
      <c r="CR713" s="120"/>
      <c r="CS713" s="120"/>
      <c r="CT713" s="120"/>
    </row>
    <row r="714" spans="21:98" ht="15"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20"/>
      <c r="AV714" s="120"/>
      <c r="AW714" s="120"/>
      <c r="AX714" s="120"/>
      <c r="AY714" s="120"/>
      <c r="AZ714" s="120"/>
      <c r="BA714" s="120"/>
      <c r="BB714" s="120"/>
      <c r="BC714" s="120"/>
      <c r="BD714" s="120"/>
      <c r="BE714" s="120"/>
      <c r="BF714" s="120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20"/>
      <c r="BS714" s="120"/>
      <c r="BT714" s="120"/>
      <c r="BU714" s="120"/>
      <c r="BV714" s="120"/>
      <c r="BW714" s="120"/>
      <c r="BX714" s="120"/>
      <c r="BY714" s="120"/>
      <c r="BZ714" s="120"/>
      <c r="CA714" s="120"/>
      <c r="CB714" s="120"/>
      <c r="CC714" s="120"/>
      <c r="CD714" s="120"/>
      <c r="CE714" s="120"/>
      <c r="CF714" s="120"/>
      <c r="CG714" s="120"/>
      <c r="CH714" s="120"/>
      <c r="CI714" s="120"/>
      <c r="CJ714" s="120"/>
      <c r="CK714" s="120"/>
      <c r="CL714" s="120"/>
      <c r="CM714" s="120"/>
      <c r="CN714" s="120"/>
      <c r="CO714" s="120"/>
      <c r="CP714" s="120"/>
      <c r="CQ714" s="120"/>
      <c r="CR714" s="120"/>
      <c r="CS714" s="120"/>
      <c r="CT714" s="120"/>
    </row>
    <row r="715" spans="21:98" ht="15"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20"/>
      <c r="AV715" s="120"/>
      <c r="AW715" s="120"/>
      <c r="AX715" s="120"/>
      <c r="AY715" s="120"/>
      <c r="AZ715" s="120"/>
      <c r="BA715" s="120"/>
      <c r="BB715" s="120"/>
      <c r="BC715" s="120"/>
      <c r="BD715" s="120"/>
      <c r="BE715" s="120"/>
      <c r="BF715" s="120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20"/>
      <c r="BS715" s="120"/>
      <c r="BT715" s="120"/>
      <c r="BU715" s="120"/>
      <c r="BV715" s="120"/>
      <c r="BW715" s="120"/>
      <c r="BX715" s="120"/>
      <c r="BY715" s="120"/>
      <c r="BZ715" s="120"/>
      <c r="CA715" s="120"/>
      <c r="CB715" s="120"/>
      <c r="CC715" s="120"/>
      <c r="CD715" s="120"/>
      <c r="CE715" s="120"/>
      <c r="CF715" s="120"/>
      <c r="CG715" s="120"/>
      <c r="CH715" s="120"/>
      <c r="CI715" s="120"/>
      <c r="CJ715" s="120"/>
      <c r="CK715" s="120"/>
      <c r="CL715" s="120"/>
      <c r="CM715" s="120"/>
      <c r="CN715" s="120"/>
      <c r="CO715" s="120"/>
      <c r="CP715" s="120"/>
      <c r="CQ715" s="120"/>
      <c r="CR715" s="120"/>
      <c r="CS715" s="120"/>
      <c r="CT715" s="120"/>
    </row>
    <row r="716" spans="21:98" ht="15"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20"/>
      <c r="AV716" s="120"/>
      <c r="AW716" s="120"/>
      <c r="AX716" s="120"/>
      <c r="AY716" s="120"/>
      <c r="AZ716" s="120"/>
      <c r="BA716" s="120"/>
      <c r="BB716" s="120"/>
      <c r="BC716" s="120"/>
      <c r="BD716" s="120"/>
      <c r="BE716" s="120"/>
      <c r="BF716" s="120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20"/>
      <c r="BS716" s="120"/>
      <c r="BT716" s="120"/>
      <c r="BU716" s="120"/>
      <c r="BV716" s="120"/>
      <c r="BW716" s="120"/>
      <c r="BX716" s="120"/>
      <c r="BY716" s="120"/>
      <c r="BZ716" s="120"/>
      <c r="CA716" s="120"/>
      <c r="CB716" s="120"/>
      <c r="CC716" s="120"/>
      <c r="CD716" s="120"/>
      <c r="CE716" s="120"/>
      <c r="CF716" s="120"/>
      <c r="CG716" s="120"/>
      <c r="CH716" s="120"/>
      <c r="CI716" s="120"/>
      <c r="CJ716" s="120"/>
      <c r="CK716" s="120"/>
      <c r="CL716" s="120"/>
      <c r="CM716" s="120"/>
      <c r="CN716" s="120"/>
      <c r="CO716" s="120"/>
      <c r="CP716" s="120"/>
      <c r="CQ716" s="120"/>
      <c r="CR716" s="120"/>
      <c r="CS716" s="120"/>
      <c r="CT716" s="120"/>
    </row>
    <row r="717" spans="21:98" ht="15"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20"/>
      <c r="AV717" s="120"/>
      <c r="AW717" s="120"/>
      <c r="AX717" s="120"/>
      <c r="AY717" s="120"/>
      <c r="AZ717" s="120"/>
      <c r="BA717" s="120"/>
      <c r="BB717" s="120"/>
      <c r="BC717" s="120"/>
      <c r="BD717" s="120"/>
      <c r="BE717" s="120"/>
      <c r="BF717" s="120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20"/>
      <c r="BS717" s="120"/>
      <c r="BT717" s="120"/>
      <c r="BU717" s="120"/>
      <c r="BV717" s="120"/>
      <c r="BW717" s="120"/>
      <c r="BX717" s="120"/>
      <c r="BY717" s="120"/>
      <c r="BZ717" s="120"/>
      <c r="CA717" s="120"/>
      <c r="CB717" s="120"/>
      <c r="CC717" s="120"/>
      <c r="CD717" s="120"/>
      <c r="CE717" s="120"/>
      <c r="CF717" s="120"/>
      <c r="CG717" s="120"/>
      <c r="CH717" s="120"/>
      <c r="CI717" s="120"/>
      <c r="CJ717" s="120"/>
      <c r="CK717" s="120"/>
      <c r="CL717" s="120"/>
      <c r="CM717" s="120"/>
      <c r="CN717" s="120"/>
      <c r="CO717" s="120"/>
      <c r="CP717" s="120"/>
      <c r="CQ717" s="120"/>
      <c r="CR717" s="120"/>
      <c r="CS717" s="120"/>
      <c r="CT717" s="120"/>
    </row>
    <row r="718" spans="21:98" ht="15"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20"/>
      <c r="AV718" s="120"/>
      <c r="AW718" s="120"/>
      <c r="AX718" s="120"/>
      <c r="AY718" s="120"/>
      <c r="AZ718" s="120"/>
      <c r="BA718" s="120"/>
      <c r="BB718" s="120"/>
      <c r="BC718" s="120"/>
      <c r="BD718" s="120"/>
      <c r="BE718" s="120"/>
      <c r="BF718" s="120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20"/>
      <c r="BS718" s="120"/>
      <c r="BT718" s="120"/>
      <c r="BU718" s="120"/>
      <c r="BV718" s="120"/>
      <c r="BW718" s="120"/>
      <c r="BX718" s="120"/>
      <c r="BY718" s="120"/>
      <c r="BZ718" s="120"/>
      <c r="CA718" s="120"/>
      <c r="CB718" s="120"/>
      <c r="CC718" s="120"/>
      <c r="CD718" s="120"/>
      <c r="CE718" s="120"/>
      <c r="CF718" s="120"/>
      <c r="CG718" s="120"/>
      <c r="CH718" s="120"/>
      <c r="CI718" s="120"/>
      <c r="CJ718" s="120"/>
      <c r="CK718" s="120"/>
      <c r="CL718" s="120"/>
      <c r="CM718" s="120"/>
      <c r="CN718" s="120"/>
      <c r="CO718" s="120"/>
      <c r="CP718" s="120"/>
      <c r="CQ718" s="120"/>
      <c r="CR718" s="120"/>
      <c r="CS718" s="120"/>
      <c r="CT718" s="120"/>
    </row>
    <row r="719" spans="21:98" ht="15"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20"/>
      <c r="AV719" s="120"/>
      <c r="AW719" s="120"/>
      <c r="AX719" s="120"/>
      <c r="AY719" s="120"/>
      <c r="AZ719" s="120"/>
      <c r="BA719" s="120"/>
      <c r="BB719" s="120"/>
      <c r="BC719" s="120"/>
      <c r="BD719" s="120"/>
      <c r="BE719" s="120"/>
      <c r="BF719" s="120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20"/>
      <c r="BS719" s="120"/>
      <c r="BT719" s="120"/>
      <c r="BU719" s="120"/>
      <c r="BV719" s="120"/>
      <c r="BW719" s="120"/>
      <c r="BX719" s="120"/>
      <c r="BY719" s="120"/>
      <c r="BZ719" s="120"/>
      <c r="CA719" s="120"/>
      <c r="CB719" s="120"/>
      <c r="CC719" s="120"/>
      <c r="CD719" s="120"/>
      <c r="CE719" s="120"/>
      <c r="CF719" s="120"/>
      <c r="CG719" s="120"/>
      <c r="CH719" s="120"/>
      <c r="CI719" s="120"/>
      <c r="CJ719" s="120"/>
      <c r="CK719" s="120"/>
      <c r="CL719" s="120"/>
      <c r="CM719" s="120"/>
      <c r="CN719" s="120"/>
      <c r="CO719" s="120"/>
      <c r="CP719" s="120"/>
      <c r="CQ719" s="120"/>
      <c r="CR719" s="120"/>
      <c r="CS719" s="120"/>
      <c r="CT719" s="120"/>
    </row>
    <row r="720" spans="21:98" ht="15"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20"/>
      <c r="AV720" s="120"/>
      <c r="AW720" s="120"/>
      <c r="AX720" s="120"/>
      <c r="AY720" s="120"/>
      <c r="AZ720" s="120"/>
      <c r="BA720" s="120"/>
      <c r="BB720" s="120"/>
      <c r="BC720" s="120"/>
      <c r="BD720" s="120"/>
      <c r="BE720" s="120"/>
      <c r="BF720" s="120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20"/>
      <c r="BS720" s="120"/>
      <c r="BT720" s="120"/>
      <c r="BU720" s="120"/>
      <c r="BV720" s="120"/>
      <c r="BW720" s="120"/>
      <c r="BX720" s="120"/>
      <c r="BY720" s="120"/>
      <c r="BZ720" s="120"/>
      <c r="CA720" s="120"/>
      <c r="CB720" s="120"/>
      <c r="CC720" s="120"/>
      <c r="CD720" s="120"/>
      <c r="CE720" s="120"/>
      <c r="CF720" s="120"/>
      <c r="CG720" s="120"/>
      <c r="CH720" s="120"/>
      <c r="CI720" s="120"/>
      <c r="CJ720" s="120"/>
      <c r="CK720" s="120"/>
      <c r="CL720" s="120"/>
      <c r="CM720" s="120"/>
      <c r="CN720" s="120"/>
      <c r="CO720" s="120"/>
      <c r="CP720" s="120"/>
      <c r="CQ720" s="120"/>
      <c r="CR720" s="120"/>
      <c r="CS720" s="120"/>
      <c r="CT720" s="120"/>
    </row>
    <row r="721" spans="21:98" ht="15"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20"/>
      <c r="AV721" s="120"/>
      <c r="AW721" s="120"/>
      <c r="AX721" s="120"/>
      <c r="AY721" s="120"/>
      <c r="AZ721" s="120"/>
      <c r="BA721" s="120"/>
      <c r="BB721" s="120"/>
      <c r="BC721" s="120"/>
      <c r="BD721" s="120"/>
      <c r="BE721" s="120"/>
      <c r="BF721" s="120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20"/>
      <c r="BS721" s="120"/>
      <c r="BT721" s="120"/>
      <c r="BU721" s="120"/>
      <c r="BV721" s="120"/>
      <c r="BW721" s="120"/>
      <c r="BX721" s="120"/>
      <c r="BY721" s="120"/>
      <c r="BZ721" s="120"/>
      <c r="CA721" s="120"/>
      <c r="CB721" s="120"/>
      <c r="CC721" s="120"/>
      <c r="CD721" s="120"/>
      <c r="CE721" s="120"/>
      <c r="CF721" s="120"/>
      <c r="CG721" s="120"/>
      <c r="CH721" s="120"/>
      <c r="CI721" s="120"/>
      <c r="CJ721" s="120"/>
      <c r="CK721" s="120"/>
      <c r="CL721" s="120"/>
      <c r="CM721" s="120"/>
      <c r="CN721" s="120"/>
      <c r="CO721" s="120"/>
      <c r="CP721" s="120"/>
      <c r="CQ721" s="120"/>
      <c r="CR721" s="120"/>
      <c r="CS721" s="120"/>
      <c r="CT721" s="120"/>
    </row>
    <row r="722" spans="21:98" ht="15"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20"/>
      <c r="AV722" s="120"/>
      <c r="AW722" s="120"/>
      <c r="AX722" s="120"/>
      <c r="AY722" s="120"/>
      <c r="AZ722" s="120"/>
      <c r="BA722" s="120"/>
      <c r="BB722" s="120"/>
      <c r="BC722" s="120"/>
      <c r="BD722" s="120"/>
      <c r="BE722" s="120"/>
      <c r="BF722" s="120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20"/>
      <c r="BS722" s="120"/>
      <c r="BT722" s="120"/>
      <c r="BU722" s="120"/>
      <c r="BV722" s="120"/>
      <c r="BW722" s="120"/>
      <c r="BX722" s="120"/>
      <c r="BY722" s="120"/>
      <c r="BZ722" s="120"/>
      <c r="CA722" s="120"/>
      <c r="CB722" s="120"/>
      <c r="CC722" s="120"/>
      <c r="CD722" s="120"/>
      <c r="CE722" s="120"/>
      <c r="CF722" s="120"/>
      <c r="CG722" s="120"/>
      <c r="CH722" s="120"/>
      <c r="CI722" s="120"/>
      <c r="CJ722" s="120"/>
      <c r="CK722" s="120"/>
      <c r="CL722" s="120"/>
      <c r="CM722" s="120"/>
      <c r="CN722" s="120"/>
      <c r="CO722" s="120"/>
      <c r="CP722" s="120"/>
      <c r="CQ722" s="120"/>
      <c r="CR722" s="120"/>
      <c r="CS722" s="120"/>
      <c r="CT722" s="120"/>
    </row>
    <row r="723" spans="21:98" ht="15"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20"/>
      <c r="AV723" s="120"/>
      <c r="AW723" s="120"/>
      <c r="AX723" s="120"/>
      <c r="AY723" s="120"/>
      <c r="AZ723" s="120"/>
      <c r="BA723" s="120"/>
      <c r="BB723" s="120"/>
      <c r="BC723" s="120"/>
      <c r="BD723" s="120"/>
      <c r="BE723" s="120"/>
      <c r="BF723" s="120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20"/>
      <c r="BS723" s="120"/>
      <c r="BT723" s="120"/>
      <c r="BU723" s="120"/>
      <c r="BV723" s="120"/>
      <c r="BW723" s="120"/>
      <c r="BX723" s="120"/>
      <c r="BY723" s="120"/>
      <c r="BZ723" s="120"/>
      <c r="CA723" s="120"/>
      <c r="CB723" s="120"/>
      <c r="CC723" s="120"/>
      <c r="CD723" s="120"/>
      <c r="CE723" s="120"/>
      <c r="CF723" s="120"/>
      <c r="CG723" s="120"/>
      <c r="CH723" s="120"/>
      <c r="CI723" s="120"/>
      <c r="CJ723" s="120"/>
      <c r="CK723" s="120"/>
      <c r="CL723" s="120"/>
      <c r="CM723" s="120"/>
      <c r="CN723" s="120"/>
      <c r="CO723" s="120"/>
      <c r="CP723" s="120"/>
      <c r="CQ723" s="120"/>
      <c r="CR723" s="120"/>
      <c r="CS723" s="120"/>
      <c r="CT723" s="120"/>
    </row>
    <row r="724" spans="21:98" ht="15"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20"/>
      <c r="AV724" s="120"/>
      <c r="AW724" s="120"/>
      <c r="AX724" s="120"/>
      <c r="AY724" s="120"/>
      <c r="AZ724" s="120"/>
      <c r="BA724" s="120"/>
      <c r="BB724" s="120"/>
      <c r="BC724" s="120"/>
      <c r="BD724" s="120"/>
      <c r="BE724" s="120"/>
      <c r="BF724" s="120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20"/>
      <c r="BS724" s="120"/>
      <c r="BT724" s="120"/>
      <c r="BU724" s="120"/>
      <c r="BV724" s="120"/>
      <c r="BW724" s="120"/>
      <c r="BX724" s="120"/>
      <c r="BY724" s="120"/>
      <c r="BZ724" s="120"/>
      <c r="CA724" s="120"/>
      <c r="CB724" s="120"/>
      <c r="CC724" s="120"/>
      <c r="CD724" s="120"/>
      <c r="CE724" s="120"/>
      <c r="CF724" s="120"/>
      <c r="CG724" s="120"/>
      <c r="CH724" s="120"/>
      <c r="CI724" s="120"/>
      <c r="CJ724" s="120"/>
      <c r="CK724" s="120"/>
      <c r="CL724" s="120"/>
      <c r="CM724" s="120"/>
      <c r="CN724" s="120"/>
      <c r="CO724" s="120"/>
      <c r="CP724" s="120"/>
      <c r="CQ724" s="120"/>
      <c r="CR724" s="120"/>
      <c r="CS724" s="120"/>
      <c r="CT724" s="120"/>
    </row>
    <row r="725" spans="21:98" ht="15"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20"/>
      <c r="AV725" s="120"/>
      <c r="AW725" s="120"/>
      <c r="AX725" s="120"/>
      <c r="AY725" s="120"/>
      <c r="AZ725" s="120"/>
      <c r="BA725" s="120"/>
      <c r="BB725" s="120"/>
      <c r="BC725" s="120"/>
      <c r="BD725" s="120"/>
      <c r="BE725" s="120"/>
      <c r="BF725" s="120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20"/>
      <c r="BS725" s="120"/>
      <c r="BT725" s="120"/>
      <c r="BU725" s="120"/>
      <c r="BV725" s="120"/>
      <c r="BW725" s="120"/>
      <c r="BX725" s="120"/>
      <c r="BY725" s="120"/>
      <c r="BZ725" s="120"/>
      <c r="CA725" s="120"/>
      <c r="CB725" s="120"/>
      <c r="CC725" s="120"/>
      <c r="CD725" s="120"/>
      <c r="CE725" s="120"/>
      <c r="CF725" s="120"/>
      <c r="CG725" s="120"/>
      <c r="CH725" s="120"/>
      <c r="CI725" s="120"/>
      <c r="CJ725" s="120"/>
      <c r="CK725" s="120"/>
      <c r="CL725" s="120"/>
      <c r="CM725" s="120"/>
      <c r="CN725" s="120"/>
      <c r="CO725" s="120"/>
      <c r="CP725" s="120"/>
      <c r="CQ725" s="120"/>
      <c r="CR725" s="120"/>
      <c r="CS725" s="120"/>
      <c r="CT725" s="120"/>
    </row>
    <row r="726" spans="21:98" ht="15"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20"/>
      <c r="AV726" s="120"/>
      <c r="AW726" s="120"/>
      <c r="AX726" s="120"/>
      <c r="AY726" s="120"/>
      <c r="AZ726" s="120"/>
      <c r="BA726" s="120"/>
      <c r="BB726" s="120"/>
      <c r="BC726" s="120"/>
      <c r="BD726" s="120"/>
      <c r="BE726" s="120"/>
      <c r="BF726" s="120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20"/>
      <c r="BS726" s="120"/>
      <c r="BT726" s="120"/>
      <c r="BU726" s="120"/>
      <c r="BV726" s="120"/>
      <c r="BW726" s="120"/>
      <c r="BX726" s="120"/>
      <c r="BY726" s="120"/>
      <c r="BZ726" s="120"/>
      <c r="CA726" s="120"/>
      <c r="CB726" s="120"/>
      <c r="CC726" s="120"/>
      <c r="CD726" s="120"/>
      <c r="CE726" s="120"/>
      <c r="CF726" s="120"/>
      <c r="CG726" s="120"/>
      <c r="CH726" s="120"/>
      <c r="CI726" s="120"/>
      <c r="CJ726" s="120"/>
      <c r="CK726" s="120"/>
      <c r="CL726" s="120"/>
      <c r="CM726" s="120"/>
      <c r="CN726" s="120"/>
      <c r="CO726" s="120"/>
      <c r="CP726" s="120"/>
      <c r="CQ726" s="120"/>
      <c r="CR726" s="120"/>
      <c r="CS726" s="120"/>
      <c r="CT726" s="120"/>
    </row>
    <row r="727" spans="21:98" ht="15"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20"/>
      <c r="AV727" s="120"/>
      <c r="AW727" s="120"/>
      <c r="AX727" s="120"/>
      <c r="AY727" s="120"/>
      <c r="AZ727" s="120"/>
      <c r="BA727" s="120"/>
      <c r="BB727" s="120"/>
      <c r="BC727" s="120"/>
      <c r="BD727" s="120"/>
      <c r="BE727" s="120"/>
      <c r="BF727" s="120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20"/>
      <c r="BS727" s="120"/>
      <c r="BT727" s="120"/>
      <c r="BU727" s="120"/>
      <c r="BV727" s="120"/>
      <c r="BW727" s="120"/>
      <c r="BX727" s="120"/>
      <c r="BY727" s="120"/>
      <c r="BZ727" s="120"/>
      <c r="CA727" s="120"/>
      <c r="CB727" s="120"/>
      <c r="CC727" s="120"/>
      <c r="CD727" s="120"/>
      <c r="CE727" s="120"/>
      <c r="CF727" s="120"/>
      <c r="CG727" s="120"/>
      <c r="CH727" s="120"/>
      <c r="CI727" s="120"/>
      <c r="CJ727" s="120"/>
      <c r="CK727" s="120"/>
      <c r="CL727" s="120"/>
      <c r="CM727" s="120"/>
      <c r="CN727" s="120"/>
      <c r="CO727" s="120"/>
      <c r="CP727" s="120"/>
      <c r="CQ727" s="120"/>
      <c r="CR727" s="120"/>
      <c r="CS727" s="120"/>
      <c r="CT727" s="120"/>
    </row>
    <row r="728" spans="21:98" ht="15"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20"/>
      <c r="AV728" s="120"/>
      <c r="AW728" s="120"/>
      <c r="AX728" s="120"/>
      <c r="AY728" s="120"/>
      <c r="AZ728" s="120"/>
      <c r="BA728" s="120"/>
      <c r="BB728" s="120"/>
      <c r="BC728" s="120"/>
      <c r="BD728" s="120"/>
      <c r="BE728" s="120"/>
      <c r="BF728" s="120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20"/>
      <c r="BS728" s="120"/>
      <c r="BT728" s="120"/>
      <c r="BU728" s="120"/>
      <c r="BV728" s="120"/>
      <c r="BW728" s="120"/>
      <c r="BX728" s="120"/>
      <c r="BY728" s="120"/>
      <c r="BZ728" s="120"/>
      <c r="CA728" s="120"/>
      <c r="CB728" s="120"/>
      <c r="CC728" s="120"/>
      <c r="CD728" s="120"/>
      <c r="CE728" s="120"/>
      <c r="CF728" s="120"/>
      <c r="CG728" s="120"/>
      <c r="CH728" s="120"/>
      <c r="CI728" s="120"/>
      <c r="CJ728" s="120"/>
      <c r="CK728" s="120"/>
      <c r="CL728" s="120"/>
      <c r="CM728" s="120"/>
      <c r="CN728" s="120"/>
      <c r="CO728" s="120"/>
      <c r="CP728" s="120"/>
      <c r="CQ728" s="120"/>
      <c r="CR728" s="120"/>
      <c r="CS728" s="120"/>
      <c r="CT728" s="120"/>
    </row>
    <row r="729" spans="21:98" ht="15"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20"/>
      <c r="AV729" s="120"/>
      <c r="AW729" s="120"/>
      <c r="AX729" s="120"/>
      <c r="AY729" s="120"/>
      <c r="AZ729" s="120"/>
      <c r="BA729" s="120"/>
      <c r="BB729" s="120"/>
      <c r="BC729" s="120"/>
      <c r="BD729" s="120"/>
      <c r="BE729" s="120"/>
      <c r="BF729" s="120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20"/>
      <c r="BS729" s="120"/>
      <c r="BT729" s="120"/>
      <c r="BU729" s="120"/>
      <c r="BV729" s="120"/>
      <c r="BW729" s="120"/>
      <c r="BX729" s="120"/>
      <c r="BY729" s="120"/>
      <c r="BZ729" s="120"/>
      <c r="CA729" s="120"/>
      <c r="CB729" s="120"/>
      <c r="CC729" s="120"/>
      <c r="CD729" s="120"/>
      <c r="CE729" s="120"/>
      <c r="CF729" s="120"/>
      <c r="CG729" s="120"/>
      <c r="CH729" s="120"/>
      <c r="CI729" s="120"/>
      <c r="CJ729" s="120"/>
      <c r="CK729" s="120"/>
      <c r="CL729" s="120"/>
      <c r="CM729" s="120"/>
      <c r="CN729" s="120"/>
      <c r="CO729" s="120"/>
      <c r="CP729" s="120"/>
      <c r="CQ729" s="120"/>
      <c r="CR729" s="120"/>
      <c r="CS729" s="120"/>
      <c r="CT729" s="120"/>
    </row>
    <row r="730" spans="21:98" ht="15"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20"/>
      <c r="AV730" s="120"/>
      <c r="AW730" s="120"/>
      <c r="AX730" s="120"/>
      <c r="AY730" s="120"/>
      <c r="AZ730" s="120"/>
      <c r="BA730" s="120"/>
      <c r="BB730" s="120"/>
      <c r="BC730" s="120"/>
      <c r="BD730" s="120"/>
      <c r="BE730" s="120"/>
      <c r="BF730" s="120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20"/>
      <c r="BS730" s="120"/>
      <c r="BT730" s="120"/>
      <c r="BU730" s="120"/>
      <c r="BV730" s="120"/>
      <c r="BW730" s="120"/>
      <c r="BX730" s="120"/>
      <c r="BY730" s="120"/>
      <c r="BZ730" s="120"/>
      <c r="CA730" s="120"/>
      <c r="CB730" s="120"/>
      <c r="CC730" s="120"/>
      <c r="CD730" s="120"/>
      <c r="CE730" s="120"/>
      <c r="CF730" s="120"/>
      <c r="CG730" s="120"/>
      <c r="CH730" s="120"/>
      <c r="CI730" s="120"/>
      <c r="CJ730" s="120"/>
      <c r="CK730" s="120"/>
      <c r="CL730" s="120"/>
      <c r="CM730" s="120"/>
      <c r="CN730" s="120"/>
      <c r="CO730" s="120"/>
      <c r="CP730" s="120"/>
      <c r="CQ730" s="120"/>
      <c r="CR730" s="120"/>
      <c r="CS730" s="120"/>
      <c r="CT730" s="120"/>
    </row>
    <row r="731" spans="21:98" ht="15"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20"/>
      <c r="AV731" s="120"/>
      <c r="AW731" s="120"/>
      <c r="AX731" s="120"/>
      <c r="AY731" s="120"/>
      <c r="AZ731" s="120"/>
      <c r="BA731" s="120"/>
      <c r="BB731" s="120"/>
      <c r="BC731" s="120"/>
      <c r="BD731" s="120"/>
      <c r="BE731" s="120"/>
      <c r="BF731" s="120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20"/>
      <c r="BS731" s="120"/>
      <c r="BT731" s="120"/>
      <c r="BU731" s="120"/>
      <c r="BV731" s="120"/>
      <c r="BW731" s="120"/>
      <c r="BX731" s="120"/>
      <c r="BY731" s="120"/>
      <c r="BZ731" s="120"/>
      <c r="CA731" s="120"/>
      <c r="CB731" s="120"/>
      <c r="CC731" s="120"/>
      <c r="CD731" s="120"/>
      <c r="CE731" s="120"/>
      <c r="CF731" s="120"/>
      <c r="CG731" s="120"/>
      <c r="CH731" s="120"/>
      <c r="CI731" s="120"/>
      <c r="CJ731" s="120"/>
      <c r="CK731" s="120"/>
      <c r="CL731" s="120"/>
      <c r="CM731" s="120"/>
      <c r="CN731" s="120"/>
      <c r="CO731" s="120"/>
      <c r="CP731" s="120"/>
      <c r="CQ731" s="120"/>
      <c r="CR731" s="120"/>
      <c r="CS731" s="120"/>
      <c r="CT731" s="120"/>
    </row>
    <row r="732" spans="21:98" ht="15"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20"/>
      <c r="AV732" s="120"/>
      <c r="AW732" s="120"/>
      <c r="AX732" s="120"/>
      <c r="AY732" s="120"/>
      <c r="AZ732" s="120"/>
      <c r="BA732" s="120"/>
      <c r="BB732" s="120"/>
      <c r="BC732" s="120"/>
      <c r="BD732" s="120"/>
      <c r="BE732" s="120"/>
      <c r="BF732" s="120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20"/>
      <c r="BS732" s="120"/>
      <c r="BT732" s="120"/>
      <c r="BU732" s="120"/>
      <c r="BV732" s="120"/>
      <c r="BW732" s="120"/>
      <c r="BX732" s="120"/>
      <c r="BY732" s="120"/>
      <c r="BZ732" s="120"/>
      <c r="CA732" s="120"/>
      <c r="CB732" s="120"/>
      <c r="CC732" s="120"/>
      <c r="CD732" s="120"/>
      <c r="CE732" s="120"/>
      <c r="CF732" s="120"/>
      <c r="CG732" s="120"/>
      <c r="CH732" s="120"/>
      <c r="CI732" s="120"/>
      <c r="CJ732" s="120"/>
      <c r="CK732" s="120"/>
      <c r="CL732" s="120"/>
      <c r="CM732" s="120"/>
      <c r="CN732" s="120"/>
      <c r="CO732" s="120"/>
      <c r="CP732" s="120"/>
      <c r="CQ732" s="120"/>
      <c r="CR732" s="120"/>
      <c r="CS732" s="120"/>
      <c r="CT732" s="120"/>
    </row>
    <row r="733" spans="21:98" ht="15"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20"/>
      <c r="AV733" s="120"/>
      <c r="AW733" s="120"/>
      <c r="AX733" s="120"/>
      <c r="AY733" s="120"/>
      <c r="AZ733" s="120"/>
      <c r="BA733" s="120"/>
      <c r="BB733" s="120"/>
      <c r="BC733" s="120"/>
      <c r="BD733" s="120"/>
      <c r="BE733" s="120"/>
      <c r="BF733" s="120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20"/>
      <c r="BS733" s="120"/>
      <c r="BT733" s="120"/>
      <c r="BU733" s="120"/>
      <c r="BV733" s="120"/>
      <c r="BW733" s="120"/>
      <c r="BX733" s="120"/>
      <c r="BY733" s="120"/>
      <c r="BZ733" s="120"/>
      <c r="CA733" s="120"/>
      <c r="CB733" s="120"/>
      <c r="CC733" s="120"/>
      <c r="CD733" s="120"/>
      <c r="CE733" s="120"/>
      <c r="CF733" s="120"/>
      <c r="CG733" s="120"/>
      <c r="CH733" s="120"/>
      <c r="CI733" s="120"/>
      <c r="CJ733" s="120"/>
      <c r="CK733" s="120"/>
      <c r="CL733" s="120"/>
      <c r="CM733" s="120"/>
      <c r="CN733" s="120"/>
      <c r="CO733" s="120"/>
      <c r="CP733" s="120"/>
      <c r="CQ733" s="120"/>
      <c r="CR733" s="120"/>
      <c r="CS733" s="120"/>
      <c r="CT733" s="120"/>
    </row>
    <row r="734" spans="21:98" ht="15"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20"/>
      <c r="AV734" s="120"/>
      <c r="AW734" s="120"/>
      <c r="AX734" s="120"/>
      <c r="AY734" s="120"/>
      <c r="AZ734" s="120"/>
      <c r="BA734" s="120"/>
      <c r="BB734" s="120"/>
      <c r="BC734" s="120"/>
      <c r="BD734" s="120"/>
      <c r="BE734" s="120"/>
      <c r="BF734" s="120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20"/>
      <c r="BS734" s="120"/>
      <c r="BT734" s="120"/>
      <c r="BU734" s="120"/>
      <c r="BV734" s="120"/>
      <c r="BW734" s="120"/>
      <c r="BX734" s="120"/>
      <c r="BY734" s="120"/>
      <c r="BZ734" s="120"/>
      <c r="CA734" s="120"/>
      <c r="CB734" s="120"/>
      <c r="CC734" s="120"/>
      <c r="CD734" s="120"/>
      <c r="CE734" s="120"/>
      <c r="CF734" s="120"/>
      <c r="CG734" s="120"/>
      <c r="CH734" s="120"/>
      <c r="CI734" s="120"/>
      <c r="CJ734" s="120"/>
      <c r="CK734" s="120"/>
      <c r="CL734" s="120"/>
      <c r="CM734" s="120"/>
      <c r="CN734" s="120"/>
      <c r="CO734" s="120"/>
      <c r="CP734" s="120"/>
      <c r="CQ734" s="120"/>
      <c r="CR734" s="120"/>
      <c r="CS734" s="120"/>
      <c r="CT734" s="120"/>
    </row>
    <row r="735" spans="21:98" ht="15"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20"/>
      <c r="AV735" s="120"/>
      <c r="AW735" s="120"/>
      <c r="AX735" s="120"/>
      <c r="AY735" s="120"/>
      <c r="AZ735" s="120"/>
      <c r="BA735" s="120"/>
      <c r="BB735" s="120"/>
      <c r="BC735" s="120"/>
      <c r="BD735" s="120"/>
      <c r="BE735" s="120"/>
      <c r="BF735" s="120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20"/>
      <c r="BS735" s="120"/>
      <c r="BT735" s="120"/>
      <c r="BU735" s="120"/>
      <c r="BV735" s="120"/>
      <c r="BW735" s="120"/>
      <c r="BX735" s="120"/>
      <c r="BY735" s="120"/>
      <c r="BZ735" s="120"/>
      <c r="CA735" s="120"/>
      <c r="CB735" s="120"/>
      <c r="CC735" s="120"/>
      <c r="CD735" s="120"/>
      <c r="CE735" s="120"/>
      <c r="CF735" s="120"/>
      <c r="CG735" s="120"/>
      <c r="CH735" s="120"/>
      <c r="CI735" s="120"/>
      <c r="CJ735" s="120"/>
      <c r="CK735" s="120"/>
      <c r="CL735" s="120"/>
      <c r="CM735" s="120"/>
      <c r="CN735" s="120"/>
      <c r="CO735" s="120"/>
      <c r="CP735" s="120"/>
      <c r="CQ735" s="120"/>
      <c r="CR735" s="120"/>
      <c r="CS735" s="120"/>
      <c r="CT735" s="120"/>
    </row>
    <row r="736" spans="21:98" ht="15"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20"/>
      <c r="AV736" s="120"/>
      <c r="AW736" s="120"/>
      <c r="AX736" s="120"/>
      <c r="AY736" s="120"/>
      <c r="AZ736" s="120"/>
      <c r="BA736" s="120"/>
      <c r="BB736" s="120"/>
      <c r="BC736" s="120"/>
      <c r="BD736" s="120"/>
      <c r="BE736" s="120"/>
      <c r="BF736" s="120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20"/>
      <c r="BS736" s="120"/>
      <c r="BT736" s="120"/>
      <c r="BU736" s="120"/>
      <c r="BV736" s="120"/>
      <c r="BW736" s="120"/>
      <c r="BX736" s="120"/>
      <c r="BY736" s="120"/>
      <c r="BZ736" s="120"/>
      <c r="CA736" s="120"/>
      <c r="CB736" s="120"/>
      <c r="CC736" s="120"/>
      <c r="CD736" s="120"/>
      <c r="CE736" s="120"/>
      <c r="CF736" s="120"/>
      <c r="CG736" s="120"/>
      <c r="CH736" s="120"/>
      <c r="CI736" s="120"/>
      <c r="CJ736" s="120"/>
      <c r="CK736" s="120"/>
      <c r="CL736" s="120"/>
      <c r="CM736" s="120"/>
      <c r="CN736" s="120"/>
      <c r="CO736" s="120"/>
      <c r="CP736" s="120"/>
      <c r="CQ736" s="120"/>
      <c r="CR736" s="120"/>
      <c r="CS736" s="120"/>
      <c r="CT736" s="120"/>
    </row>
    <row r="737" spans="21:98" ht="15"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20"/>
      <c r="AV737" s="120"/>
      <c r="AW737" s="120"/>
      <c r="AX737" s="120"/>
      <c r="AY737" s="120"/>
      <c r="AZ737" s="120"/>
      <c r="BA737" s="120"/>
      <c r="BB737" s="120"/>
      <c r="BC737" s="120"/>
      <c r="BD737" s="120"/>
      <c r="BE737" s="120"/>
      <c r="BF737" s="120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20"/>
      <c r="BS737" s="120"/>
      <c r="BT737" s="120"/>
      <c r="BU737" s="120"/>
      <c r="BV737" s="120"/>
      <c r="BW737" s="120"/>
      <c r="BX737" s="120"/>
      <c r="BY737" s="120"/>
      <c r="BZ737" s="120"/>
      <c r="CA737" s="120"/>
      <c r="CB737" s="120"/>
      <c r="CC737" s="120"/>
      <c r="CD737" s="120"/>
      <c r="CE737" s="120"/>
      <c r="CF737" s="120"/>
      <c r="CG737" s="120"/>
      <c r="CH737" s="120"/>
      <c r="CI737" s="120"/>
      <c r="CJ737" s="120"/>
      <c r="CK737" s="120"/>
      <c r="CL737" s="120"/>
      <c r="CM737" s="120"/>
      <c r="CN737" s="120"/>
      <c r="CO737" s="120"/>
      <c r="CP737" s="120"/>
      <c r="CQ737" s="120"/>
      <c r="CR737" s="120"/>
      <c r="CS737" s="120"/>
      <c r="CT737" s="120"/>
    </row>
    <row r="738" spans="21:98" ht="15"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20"/>
      <c r="AV738" s="120"/>
      <c r="AW738" s="120"/>
      <c r="AX738" s="120"/>
      <c r="AY738" s="120"/>
      <c r="AZ738" s="120"/>
      <c r="BA738" s="120"/>
      <c r="BB738" s="120"/>
      <c r="BC738" s="120"/>
      <c r="BD738" s="120"/>
      <c r="BE738" s="120"/>
      <c r="BF738" s="120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20"/>
      <c r="BS738" s="120"/>
      <c r="BT738" s="120"/>
      <c r="BU738" s="120"/>
      <c r="BV738" s="120"/>
      <c r="BW738" s="120"/>
      <c r="BX738" s="120"/>
      <c r="BY738" s="120"/>
      <c r="BZ738" s="120"/>
      <c r="CA738" s="120"/>
      <c r="CB738" s="120"/>
      <c r="CC738" s="120"/>
      <c r="CD738" s="120"/>
      <c r="CE738" s="120"/>
      <c r="CF738" s="120"/>
      <c r="CG738" s="120"/>
      <c r="CH738" s="120"/>
      <c r="CI738" s="120"/>
      <c r="CJ738" s="120"/>
      <c r="CK738" s="120"/>
      <c r="CL738" s="120"/>
      <c r="CM738" s="120"/>
      <c r="CN738" s="120"/>
      <c r="CO738" s="120"/>
      <c r="CP738" s="120"/>
      <c r="CQ738" s="120"/>
      <c r="CR738" s="120"/>
      <c r="CS738" s="120"/>
      <c r="CT738" s="120"/>
    </row>
    <row r="739" spans="21:98" ht="15"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20"/>
      <c r="AV739" s="120"/>
      <c r="AW739" s="120"/>
      <c r="AX739" s="120"/>
      <c r="AY739" s="120"/>
      <c r="AZ739" s="120"/>
      <c r="BA739" s="120"/>
      <c r="BB739" s="120"/>
      <c r="BC739" s="120"/>
      <c r="BD739" s="120"/>
      <c r="BE739" s="120"/>
      <c r="BF739" s="120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20"/>
      <c r="BS739" s="120"/>
      <c r="BT739" s="120"/>
      <c r="BU739" s="120"/>
      <c r="BV739" s="120"/>
      <c r="BW739" s="120"/>
      <c r="BX739" s="120"/>
      <c r="BY739" s="120"/>
      <c r="BZ739" s="120"/>
      <c r="CA739" s="120"/>
      <c r="CB739" s="120"/>
      <c r="CC739" s="120"/>
      <c r="CD739" s="120"/>
      <c r="CE739" s="120"/>
      <c r="CF739" s="120"/>
      <c r="CG739" s="120"/>
      <c r="CH739" s="120"/>
      <c r="CI739" s="120"/>
      <c r="CJ739" s="120"/>
      <c r="CK739" s="120"/>
      <c r="CL739" s="120"/>
      <c r="CM739" s="120"/>
      <c r="CN739" s="120"/>
      <c r="CO739" s="120"/>
      <c r="CP739" s="120"/>
      <c r="CQ739" s="120"/>
      <c r="CR739" s="120"/>
      <c r="CS739" s="120"/>
      <c r="CT739" s="120"/>
    </row>
    <row r="740" spans="21:98" ht="15"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20"/>
      <c r="AV740" s="120"/>
      <c r="AW740" s="120"/>
      <c r="AX740" s="120"/>
      <c r="AY740" s="120"/>
      <c r="AZ740" s="120"/>
      <c r="BA740" s="120"/>
      <c r="BB740" s="120"/>
      <c r="BC740" s="120"/>
      <c r="BD740" s="120"/>
      <c r="BE740" s="120"/>
      <c r="BF740" s="120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20"/>
      <c r="BS740" s="120"/>
      <c r="BT740" s="120"/>
      <c r="BU740" s="120"/>
      <c r="BV740" s="120"/>
      <c r="BW740" s="120"/>
      <c r="BX740" s="120"/>
      <c r="BY740" s="120"/>
      <c r="BZ740" s="120"/>
      <c r="CA740" s="120"/>
      <c r="CB740" s="120"/>
      <c r="CC740" s="120"/>
      <c r="CD740" s="120"/>
      <c r="CE740" s="120"/>
      <c r="CF740" s="120"/>
      <c r="CG740" s="120"/>
      <c r="CH740" s="120"/>
      <c r="CI740" s="120"/>
      <c r="CJ740" s="120"/>
      <c r="CK740" s="120"/>
      <c r="CL740" s="120"/>
      <c r="CM740" s="120"/>
      <c r="CN740" s="120"/>
      <c r="CO740" s="120"/>
      <c r="CP740" s="120"/>
      <c r="CQ740" s="120"/>
      <c r="CR740" s="120"/>
      <c r="CS740" s="120"/>
      <c r="CT740" s="120"/>
    </row>
    <row r="741" spans="21:98" ht="15"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20"/>
      <c r="AV741" s="120"/>
      <c r="AW741" s="120"/>
      <c r="AX741" s="120"/>
      <c r="AY741" s="120"/>
      <c r="AZ741" s="120"/>
      <c r="BA741" s="120"/>
      <c r="BB741" s="120"/>
      <c r="BC741" s="120"/>
      <c r="BD741" s="120"/>
      <c r="BE741" s="120"/>
      <c r="BF741" s="120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20"/>
      <c r="BS741" s="120"/>
      <c r="BT741" s="120"/>
      <c r="BU741" s="120"/>
      <c r="BV741" s="120"/>
      <c r="BW741" s="120"/>
      <c r="BX741" s="120"/>
      <c r="BY741" s="120"/>
      <c r="BZ741" s="120"/>
      <c r="CA741" s="120"/>
      <c r="CB741" s="120"/>
      <c r="CC741" s="120"/>
      <c r="CD741" s="120"/>
      <c r="CE741" s="120"/>
      <c r="CF741" s="120"/>
      <c r="CG741" s="120"/>
      <c r="CH741" s="120"/>
      <c r="CI741" s="120"/>
      <c r="CJ741" s="120"/>
      <c r="CK741" s="120"/>
      <c r="CL741" s="120"/>
      <c r="CM741" s="120"/>
      <c r="CN741" s="120"/>
      <c r="CO741" s="120"/>
      <c r="CP741" s="120"/>
      <c r="CQ741" s="120"/>
      <c r="CR741" s="120"/>
      <c r="CS741" s="120"/>
      <c r="CT741" s="120"/>
    </row>
    <row r="742" spans="21:98" ht="15"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20"/>
      <c r="AV742" s="120"/>
      <c r="AW742" s="120"/>
      <c r="AX742" s="120"/>
      <c r="AY742" s="120"/>
      <c r="AZ742" s="120"/>
      <c r="BA742" s="120"/>
      <c r="BB742" s="120"/>
      <c r="BC742" s="120"/>
      <c r="BD742" s="120"/>
      <c r="BE742" s="120"/>
      <c r="BF742" s="120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20"/>
      <c r="BS742" s="120"/>
      <c r="BT742" s="120"/>
      <c r="BU742" s="120"/>
      <c r="BV742" s="120"/>
      <c r="BW742" s="120"/>
      <c r="BX742" s="120"/>
      <c r="BY742" s="120"/>
      <c r="BZ742" s="120"/>
      <c r="CA742" s="120"/>
      <c r="CB742" s="120"/>
      <c r="CC742" s="120"/>
      <c r="CD742" s="120"/>
      <c r="CE742" s="120"/>
      <c r="CF742" s="120"/>
      <c r="CG742" s="120"/>
      <c r="CH742" s="120"/>
      <c r="CI742" s="120"/>
      <c r="CJ742" s="120"/>
      <c r="CK742" s="120"/>
      <c r="CL742" s="120"/>
      <c r="CM742" s="120"/>
      <c r="CN742" s="120"/>
      <c r="CO742" s="120"/>
      <c r="CP742" s="120"/>
      <c r="CQ742" s="120"/>
      <c r="CR742" s="120"/>
      <c r="CS742" s="120"/>
      <c r="CT742" s="120"/>
    </row>
    <row r="743" spans="21:98" ht="15"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20"/>
      <c r="AV743" s="120"/>
      <c r="AW743" s="120"/>
      <c r="AX743" s="120"/>
      <c r="AY743" s="120"/>
      <c r="AZ743" s="120"/>
      <c r="BA743" s="120"/>
      <c r="BB743" s="120"/>
      <c r="BC743" s="120"/>
      <c r="BD743" s="120"/>
      <c r="BE743" s="120"/>
      <c r="BF743" s="120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20"/>
      <c r="BS743" s="120"/>
      <c r="BT743" s="120"/>
      <c r="BU743" s="120"/>
      <c r="BV743" s="120"/>
      <c r="BW743" s="120"/>
      <c r="BX743" s="120"/>
      <c r="BY743" s="120"/>
      <c r="BZ743" s="120"/>
      <c r="CA743" s="120"/>
      <c r="CB743" s="120"/>
      <c r="CC743" s="120"/>
      <c r="CD743" s="120"/>
      <c r="CE743" s="120"/>
      <c r="CF743" s="120"/>
      <c r="CG743" s="120"/>
      <c r="CH743" s="120"/>
      <c r="CI743" s="120"/>
      <c r="CJ743" s="120"/>
      <c r="CK743" s="120"/>
      <c r="CL743" s="120"/>
      <c r="CM743" s="120"/>
      <c r="CN743" s="120"/>
      <c r="CO743" s="120"/>
      <c r="CP743" s="120"/>
      <c r="CQ743" s="120"/>
      <c r="CR743" s="120"/>
      <c r="CS743" s="120"/>
      <c r="CT743" s="120"/>
    </row>
    <row r="744" spans="21:98" ht="15"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20"/>
      <c r="AV744" s="120"/>
      <c r="AW744" s="120"/>
      <c r="AX744" s="120"/>
      <c r="AY744" s="120"/>
      <c r="AZ744" s="120"/>
      <c r="BA744" s="120"/>
      <c r="BB744" s="120"/>
      <c r="BC744" s="120"/>
      <c r="BD744" s="120"/>
      <c r="BE744" s="120"/>
      <c r="BF744" s="120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20"/>
      <c r="BS744" s="120"/>
      <c r="BT744" s="120"/>
      <c r="BU744" s="120"/>
      <c r="BV744" s="120"/>
      <c r="BW744" s="120"/>
      <c r="BX744" s="120"/>
      <c r="BY744" s="120"/>
      <c r="BZ744" s="120"/>
      <c r="CA744" s="120"/>
      <c r="CB744" s="120"/>
      <c r="CC744" s="120"/>
      <c r="CD744" s="120"/>
      <c r="CE744" s="120"/>
      <c r="CF744" s="120"/>
      <c r="CG744" s="120"/>
      <c r="CH744" s="120"/>
      <c r="CI744" s="120"/>
      <c r="CJ744" s="120"/>
      <c r="CK744" s="120"/>
      <c r="CL744" s="120"/>
      <c r="CM744" s="120"/>
      <c r="CN744" s="120"/>
      <c r="CO744" s="120"/>
      <c r="CP744" s="120"/>
      <c r="CQ744" s="120"/>
      <c r="CR744" s="120"/>
      <c r="CS744" s="120"/>
      <c r="CT744" s="120"/>
    </row>
    <row r="745" spans="21:98" ht="15"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20"/>
      <c r="AV745" s="120"/>
      <c r="AW745" s="120"/>
      <c r="AX745" s="120"/>
      <c r="AY745" s="120"/>
      <c r="AZ745" s="120"/>
      <c r="BA745" s="120"/>
      <c r="BB745" s="120"/>
      <c r="BC745" s="120"/>
      <c r="BD745" s="120"/>
      <c r="BE745" s="120"/>
      <c r="BF745" s="120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20"/>
      <c r="BS745" s="120"/>
      <c r="BT745" s="120"/>
      <c r="BU745" s="120"/>
      <c r="BV745" s="120"/>
      <c r="BW745" s="120"/>
      <c r="BX745" s="120"/>
      <c r="BY745" s="120"/>
      <c r="BZ745" s="120"/>
      <c r="CA745" s="120"/>
      <c r="CB745" s="120"/>
      <c r="CC745" s="120"/>
      <c r="CD745" s="120"/>
      <c r="CE745" s="120"/>
      <c r="CF745" s="120"/>
      <c r="CG745" s="120"/>
      <c r="CH745" s="120"/>
      <c r="CI745" s="120"/>
      <c r="CJ745" s="120"/>
      <c r="CK745" s="120"/>
      <c r="CL745" s="120"/>
      <c r="CM745" s="120"/>
      <c r="CN745" s="120"/>
      <c r="CO745" s="120"/>
      <c r="CP745" s="120"/>
      <c r="CQ745" s="120"/>
      <c r="CR745" s="120"/>
      <c r="CS745" s="120"/>
      <c r="CT745" s="120"/>
    </row>
    <row r="746" spans="21:98" ht="15"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20"/>
      <c r="AV746" s="120"/>
      <c r="AW746" s="120"/>
      <c r="AX746" s="120"/>
      <c r="AY746" s="120"/>
      <c r="AZ746" s="120"/>
      <c r="BA746" s="120"/>
      <c r="BB746" s="120"/>
      <c r="BC746" s="120"/>
      <c r="BD746" s="120"/>
      <c r="BE746" s="120"/>
      <c r="BF746" s="120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20"/>
      <c r="BS746" s="120"/>
      <c r="BT746" s="120"/>
      <c r="BU746" s="120"/>
      <c r="BV746" s="120"/>
      <c r="BW746" s="120"/>
      <c r="BX746" s="120"/>
      <c r="BY746" s="120"/>
      <c r="BZ746" s="120"/>
      <c r="CA746" s="120"/>
      <c r="CB746" s="120"/>
      <c r="CC746" s="120"/>
      <c r="CD746" s="120"/>
      <c r="CE746" s="120"/>
      <c r="CF746" s="120"/>
      <c r="CG746" s="120"/>
      <c r="CH746" s="120"/>
      <c r="CI746" s="120"/>
      <c r="CJ746" s="120"/>
      <c r="CK746" s="120"/>
      <c r="CL746" s="120"/>
      <c r="CM746" s="120"/>
      <c r="CN746" s="120"/>
      <c r="CO746" s="120"/>
      <c r="CP746" s="120"/>
      <c r="CQ746" s="120"/>
      <c r="CR746" s="120"/>
      <c r="CS746" s="120"/>
      <c r="CT746" s="120"/>
    </row>
    <row r="747" spans="21:98" ht="15"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20"/>
      <c r="AV747" s="120"/>
      <c r="AW747" s="120"/>
      <c r="AX747" s="120"/>
      <c r="AY747" s="120"/>
      <c r="AZ747" s="120"/>
      <c r="BA747" s="120"/>
      <c r="BB747" s="120"/>
      <c r="BC747" s="120"/>
      <c r="BD747" s="120"/>
      <c r="BE747" s="120"/>
      <c r="BF747" s="120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20"/>
      <c r="BS747" s="120"/>
      <c r="BT747" s="120"/>
      <c r="BU747" s="120"/>
      <c r="BV747" s="120"/>
      <c r="BW747" s="120"/>
      <c r="BX747" s="120"/>
      <c r="BY747" s="120"/>
      <c r="BZ747" s="120"/>
      <c r="CA747" s="120"/>
      <c r="CB747" s="120"/>
      <c r="CC747" s="120"/>
      <c r="CD747" s="120"/>
      <c r="CE747" s="120"/>
      <c r="CF747" s="120"/>
      <c r="CG747" s="120"/>
      <c r="CH747" s="120"/>
      <c r="CI747" s="120"/>
      <c r="CJ747" s="120"/>
      <c r="CK747" s="120"/>
      <c r="CL747" s="120"/>
      <c r="CM747" s="120"/>
      <c r="CN747" s="120"/>
      <c r="CO747" s="120"/>
      <c r="CP747" s="120"/>
      <c r="CQ747" s="120"/>
      <c r="CR747" s="120"/>
      <c r="CS747" s="120"/>
      <c r="CT747" s="120"/>
    </row>
    <row r="748" spans="21:98" ht="15"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20"/>
      <c r="AV748" s="120"/>
      <c r="AW748" s="120"/>
      <c r="AX748" s="120"/>
      <c r="AY748" s="120"/>
      <c r="AZ748" s="120"/>
      <c r="BA748" s="120"/>
      <c r="BB748" s="120"/>
      <c r="BC748" s="120"/>
      <c r="BD748" s="120"/>
      <c r="BE748" s="120"/>
      <c r="BF748" s="120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20"/>
      <c r="BS748" s="120"/>
      <c r="BT748" s="120"/>
      <c r="BU748" s="120"/>
      <c r="BV748" s="120"/>
      <c r="BW748" s="120"/>
      <c r="BX748" s="120"/>
      <c r="BY748" s="120"/>
      <c r="BZ748" s="120"/>
      <c r="CA748" s="120"/>
      <c r="CB748" s="120"/>
      <c r="CC748" s="120"/>
      <c r="CD748" s="120"/>
      <c r="CE748" s="120"/>
      <c r="CF748" s="120"/>
      <c r="CG748" s="120"/>
      <c r="CH748" s="120"/>
      <c r="CI748" s="120"/>
      <c r="CJ748" s="120"/>
      <c r="CK748" s="120"/>
      <c r="CL748" s="120"/>
      <c r="CM748" s="120"/>
      <c r="CN748" s="120"/>
      <c r="CO748" s="120"/>
      <c r="CP748" s="120"/>
      <c r="CQ748" s="120"/>
      <c r="CR748" s="120"/>
      <c r="CS748" s="120"/>
      <c r="CT748" s="120"/>
    </row>
    <row r="749" spans="21:98" ht="15"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20"/>
      <c r="AV749" s="120"/>
      <c r="AW749" s="120"/>
      <c r="AX749" s="120"/>
      <c r="AY749" s="120"/>
      <c r="AZ749" s="120"/>
      <c r="BA749" s="120"/>
      <c r="BB749" s="120"/>
      <c r="BC749" s="120"/>
      <c r="BD749" s="120"/>
      <c r="BE749" s="120"/>
      <c r="BF749" s="120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20"/>
      <c r="BS749" s="120"/>
      <c r="BT749" s="120"/>
      <c r="BU749" s="120"/>
      <c r="BV749" s="120"/>
      <c r="BW749" s="120"/>
      <c r="BX749" s="120"/>
      <c r="BY749" s="120"/>
      <c r="BZ749" s="120"/>
      <c r="CA749" s="120"/>
      <c r="CB749" s="120"/>
      <c r="CC749" s="120"/>
      <c r="CD749" s="120"/>
      <c r="CE749" s="120"/>
      <c r="CF749" s="120"/>
      <c r="CG749" s="120"/>
      <c r="CH749" s="120"/>
      <c r="CI749" s="120"/>
      <c r="CJ749" s="120"/>
      <c r="CK749" s="120"/>
      <c r="CL749" s="120"/>
      <c r="CM749" s="120"/>
      <c r="CN749" s="120"/>
      <c r="CO749" s="120"/>
      <c r="CP749" s="120"/>
      <c r="CQ749" s="120"/>
      <c r="CR749" s="120"/>
      <c r="CS749" s="120"/>
      <c r="CT749" s="120"/>
    </row>
    <row r="750" spans="21:98" ht="15"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20"/>
      <c r="AV750" s="120"/>
      <c r="AW750" s="120"/>
      <c r="AX750" s="120"/>
      <c r="AY750" s="120"/>
      <c r="AZ750" s="120"/>
      <c r="BA750" s="120"/>
      <c r="BB750" s="120"/>
      <c r="BC750" s="120"/>
      <c r="BD750" s="120"/>
      <c r="BE750" s="120"/>
      <c r="BF750" s="120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20"/>
      <c r="BS750" s="120"/>
      <c r="BT750" s="120"/>
      <c r="BU750" s="120"/>
      <c r="BV750" s="120"/>
      <c r="BW750" s="120"/>
      <c r="BX750" s="120"/>
      <c r="BY750" s="120"/>
      <c r="BZ750" s="120"/>
      <c r="CA750" s="120"/>
      <c r="CB750" s="120"/>
      <c r="CC750" s="120"/>
      <c r="CD750" s="120"/>
      <c r="CE750" s="120"/>
      <c r="CF750" s="120"/>
      <c r="CG750" s="120"/>
      <c r="CH750" s="120"/>
      <c r="CI750" s="120"/>
      <c r="CJ750" s="120"/>
      <c r="CK750" s="120"/>
      <c r="CL750" s="120"/>
      <c r="CM750" s="120"/>
      <c r="CN750" s="120"/>
      <c r="CO750" s="120"/>
      <c r="CP750" s="120"/>
      <c r="CQ750" s="120"/>
      <c r="CR750" s="120"/>
      <c r="CS750" s="120"/>
      <c r="CT750" s="120"/>
    </row>
    <row r="751" spans="21:98" ht="15"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20"/>
      <c r="AV751" s="120"/>
      <c r="AW751" s="120"/>
      <c r="AX751" s="120"/>
      <c r="AY751" s="120"/>
      <c r="AZ751" s="120"/>
      <c r="BA751" s="120"/>
      <c r="BB751" s="120"/>
      <c r="BC751" s="120"/>
      <c r="BD751" s="120"/>
      <c r="BE751" s="120"/>
      <c r="BF751" s="120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20"/>
      <c r="BS751" s="120"/>
      <c r="BT751" s="120"/>
      <c r="BU751" s="120"/>
      <c r="BV751" s="120"/>
      <c r="BW751" s="120"/>
      <c r="BX751" s="120"/>
      <c r="BY751" s="120"/>
      <c r="BZ751" s="120"/>
      <c r="CA751" s="120"/>
      <c r="CB751" s="120"/>
      <c r="CC751" s="120"/>
      <c r="CD751" s="120"/>
      <c r="CE751" s="120"/>
      <c r="CF751" s="120"/>
      <c r="CG751" s="120"/>
      <c r="CH751" s="120"/>
      <c r="CI751" s="120"/>
      <c r="CJ751" s="120"/>
      <c r="CK751" s="120"/>
      <c r="CL751" s="120"/>
      <c r="CM751" s="120"/>
      <c r="CN751" s="120"/>
      <c r="CO751" s="120"/>
      <c r="CP751" s="120"/>
      <c r="CQ751" s="120"/>
      <c r="CR751" s="120"/>
      <c r="CS751" s="120"/>
      <c r="CT751" s="120"/>
    </row>
    <row r="752" spans="21:98" ht="15"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20"/>
      <c r="AV752" s="120"/>
      <c r="AW752" s="120"/>
      <c r="AX752" s="120"/>
      <c r="AY752" s="120"/>
      <c r="AZ752" s="120"/>
      <c r="BA752" s="120"/>
      <c r="BB752" s="120"/>
      <c r="BC752" s="120"/>
      <c r="BD752" s="120"/>
      <c r="BE752" s="120"/>
      <c r="BF752" s="120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20"/>
      <c r="BS752" s="120"/>
      <c r="BT752" s="120"/>
      <c r="BU752" s="120"/>
      <c r="BV752" s="120"/>
      <c r="BW752" s="120"/>
      <c r="BX752" s="120"/>
      <c r="BY752" s="120"/>
      <c r="BZ752" s="120"/>
      <c r="CA752" s="120"/>
      <c r="CB752" s="120"/>
      <c r="CC752" s="120"/>
      <c r="CD752" s="120"/>
      <c r="CE752" s="120"/>
      <c r="CF752" s="120"/>
      <c r="CG752" s="120"/>
      <c r="CH752" s="120"/>
      <c r="CI752" s="120"/>
      <c r="CJ752" s="120"/>
      <c r="CK752" s="120"/>
      <c r="CL752" s="120"/>
      <c r="CM752" s="120"/>
      <c r="CN752" s="120"/>
      <c r="CO752" s="120"/>
      <c r="CP752" s="120"/>
      <c r="CQ752" s="120"/>
      <c r="CR752" s="120"/>
      <c r="CS752" s="120"/>
      <c r="CT752" s="120"/>
    </row>
    <row r="753" spans="21:98" ht="15"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20"/>
      <c r="AV753" s="120"/>
      <c r="AW753" s="120"/>
      <c r="AX753" s="120"/>
      <c r="AY753" s="120"/>
      <c r="AZ753" s="120"/>
      <c r="BA753" s="120"/>
      <c r="BB753" s="120"/>
      <c r="BC753" s="120"/>
      <c r="BD753" s="120"/>
      <c r="BE753" s="120"/>
      <c r="BF753" s="120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20"/>
      <c r="BS753" s="120"/>
      <c r="BT753" s="120"/>
      <c r="BU753" s="120"/>
      <c r="BV753" s="120"/>
      <c r="BW753" s="120"/>
      <c r="BX753" s="120"/>
      <c r="BY753" s="120"/>
      <c r="BZ753" s="120"/>
      <c r="CA753" s="120"/>
      <c r="CB753" s="120"/>
      <c r="CC753" s="120"/>
      <c r="CD753" s="120"/>
      <c r="CE753" s="120"/>
      <c r="CF753" s="120"/>
      <c r="CG753" s="120"/>
      <c r="CH753" s="120"/>
      <c r="CI753" s="120"/>
      <c r="CJ753" s="120"/>
      <c r="CK753" s="120"/>
      <c r="CL753" s="120"/>
      <c r="CM753" s="120"/>
      <c r="CN753" s="120"/>
      <c r="CO753" s="120"/>
      <c r="CP753" s="120"/>
      <c r="CQ753" s="120"/>
      <c r="CR753" s="120"/>
      <c r="CS753" s="120"/>
      <c r="CT753" s="120"/>
    </row>
    <row r="754" spans="21:98" ht="15"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20"/>
      <c r="AV754" s="120"/>
      <c r="AW754" s="120"/>
      <c r="AX754" s="120"/>
      <c r="AY754" s="120"/>
      <c r="AZ754" s="120"/>
      <c r="BA754" s="120"/>
      <c r="BB754" s="120"/>
      <c r="BC754" s="120"/>
      <c r="BD754" s="120"/>
      <c r="BE754" s="120"/>
      <c r="BF754" s="120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20"/>
      <c r="BS754" s="120"/>
      <c r="BT754" s="120"/>
      <c r="BU754" s="120"/>
      <c r="BV754" s="120"/>
      <c r="BW754" s="120"/>
      <c r="BX754" s="120"/>
      <c r="BY754" s="120"/>
      <c r="BZ754" s="120"/>
      <c r="CA754" s="120"/>
      <c r="CB754" s="120"/>
      <c r="CC754" s="120"/>
      <c r="CD754" s="120"/>
      <c r="CE754" s="120"/>
      <c r="CF754" s="120"/>
      <c r="CG754" s="120"/>
      <c r="CH754" s="120"/>
      <c r="CI754" s="120"/>
      <c r="CJ754" s="120"/>
      <c r="CK754" s="120"/>
      <c r="CL754" s="120"/>
      <c r="CM754" s="120"/>
      <c r="CN754" s="120"/>
      <c r="CO754" s="120"/>
      <c r="CP754" s="120"/>
      <c r="CQ754" s="120"/>
      <c r="CR754" s="120"/>
      <c r="CS754" s="120"/>
      <c r="CT754" s="120"/>
    </row>
    <row r="755" spans="21:98" ht="15"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20"/>
      <c r="AV755" s="120"/>
      <c r="AW755" s="120"/>
      <c r="AX755" s="120"/>
      <c r="AY755" s="120"/>
      <c r="AZ755" s="120"/>
      <c r="BA755" s="120"/>
      <c r="BB755" s="120"/>
      <c r="BC755" s="120"/>
      <c r="BD755" s="120"/>
      <c r="BE755" s="120"/>
      <c r="BF755" s="120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20"/>
      <c r="BS755" s="120"/>
      <c r="BT755" s="120"/>
      <c r="BU755" s="120"/>
      <c r="BV755" s="120"/>
      <c r="BW755" s="120"/>
      <c r="BX755" s="120"/>
      <c r="BY755" s="120"/>
      <c r="BZ755" s="120"/>
      <c r="CA755" s="120"/>
      <c r="CB755" s="120"/>
      <c r="CC755" s="120"/>
      <c r="CD755" s="120"/>
      <c r="CE755" s="120"/>
      <c r="CF755" s="120"/>
      <c r="CG755" s="120"/>
      <c r="CH755" s="120"/>
      <c r="CI755" s="120"/>
      <c r="CJ755" s="120"/>
      <c r="CK755" s="120"/>
      <c r="CL755" s="120"/>
      <c r="CM755" s="120"/>
      <c r="CN755" s="120"/>
      <c r="CO755" s="120"/>
      <c r="CP755" s="120"/>
      <c r="CQ755" s="120"/>
      <c r="CR755" s="120"/>
      <c r="CS755" s="120"/>
      <c r="CT755" s="120"/>
    </row>
    <row r="756" spans="21:98" ht="15"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20"/>
      <c r="AV756" s="120"/>
      <c r="AW756" s="120"/>
      <c r="AX756" s="120"/>
      <c r="AY756" s="120"/>
      <c r="AZ756" s="120"/>
      <c r="BA756" s="120"/>
      <c r="BB756" s="120"/>
      <c r="BC756" s="120"/>
      <c r="BD756" s="120"/>
      <c r="BE756" s="120"/>
      <c r="BF756" s="120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20"/>
      <c r="BS756" s="120"/>
      <c r="BT756" s="120"/>
      <c r="BU756" s="120"/>
      <c r="BV756" s="120"/>
      <c r="BW756" s="120"/>
      <c r="BX756" s="120"/>
      <c r="BY756" s="120"/>
      <c r="BZ756" s="120"/>
      <c r="CA756" s="120"/>
      <c r="CB756" s="120"/>
      <c r="CC756" s="120"/>
      <c r="CD756" s="120"/>
      <c r="CE756" s="120"/>
      <c r="CF756" s="120"/>
      <c r="CG756" s="120"/>
      <c r="CH756" s="120"/>
      <c r="CI756" s="120"/>
      <c r="CJ756" s="120"/>
      <c r="CK756" s="120"/>
      <c r="CL756" s="120"/>
      <c r="CM756" s="120"/>
      <c r="CN756" s="120"/>
      <c r="CO756" s="120"/>
      <c r="CP756" s="120"/>
      <c r="CQ756" s="120"/>
      <c r="CR756" s="120"/>
      <c r="CS756" s="120"/>
      <c r="CT756" s="120"/>
    </row>
    <row r="757" spans="21:98" ht="15"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20"/>
      <c r="AV757" s="120"/>
      <c r="AW757" s="120"/>
      <c r="AX757" s="120"/>
      <c r="AY757" s="120"/>
      <c r="AZ757" s="120"/>
      <c r="BA757" s="120"/>
      <c r="BB757" s="120"/>
      <c r="BC757" s="120"/>
      <c r="BD757" s="120"/>
      <c r="BE757" s="120"/>
      <c r="BF757" s="120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20"/>
      <c r="BS757" s="120"/>
      <c r="BT757" s="120"/>
      <c r="BU757" s="120"/>
      <c r="BV757" s="120"/>
      <c r="BW757" s="120"/>
      <c r="BX757" s="120"/>
      <c r="BY757" s="120"/>
      <c r="BZ757" s="120"/>
      <c r="CA757" s="120"/>
      <c r="CB757" s="120"/>
      <c r="CC757" s="120"/>
      <c r="CD757" s="120"/>
      <c r="CE757" s="120"/>
      <c r="CF757" s="120"/>
      <c r="CG757" s="120"/>
      <c r="CH757" s="120"/>
      <c r="CI757" s="120"/>
      <c r="CJ757" s="120"/>
      <c r="CK757" s="120"/>
      <c r="CL757" s="120"/>
      <c r="CM757" s="120"/>
      <c r="CN757" s="120"/>
      <c r="CO757" s="120"/>
      <c r="CP757" s="120"/>
      <c r="CQ757" s="120"/>
      <c r="CR757" s="120"/>
      <c r="CS757" s="120"/>
      <c r="CT757" s="120"/>
    </row>
    <row r="758" spans="21:98" ht="15"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20"/>
      <c r="AV758" s="120"/>
      <c r="AW758" s="120"/>
      <c r="AX758" s="120"/>
      <c r="AY758" s="120"/>
      <c r="AZ758" s="120"/>
      <c r="BA758" s="120"/>
      <c r="BB758" s="120"/>
      <c r="BC758" s="120"/>
      <c r="BD758" s="120"/>
      <c r="BE758" s="120"/>
      <c r="BF758" s="120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20"/>
      <c r="BS758" s="120"/>
      <c r="BT758" s="120"/>
      <c r="BU758" s="120"/>
      <c r="BV758" s="120"/>
      <c r="BW758" s="120"/>
      <c r="BX758" s="120"/>
      <c r="BY758" s="120"/>
      <c r="BZ758" s="120"/>
      <c r="CA758" s="120"/>
      <c r="CB758" s="120"/>
      <c r="CC758" s="120"/>
      <c r="CD758" s="120"/>
      <c r="CE758" s="120"/>
      <c r="CF758" s="120"/>
      <c r="CG758" s="120"/>
      <c r="CH758" s="120"/>
      <c r="CI758" s="120"/>
      <c r="CJ758" s="120"/>
      <c r="CK758" s="120"/>
      <c r="CL758" s="120"/>
      <c r="CM758" s="120"/>
      <c r="CN758" s="120"/>
      <c r="CO758" s="120"/>
      <c r="CP758" s="120"/>
      <c r="CQ758" s="120"/>
      <c r="CR758" s="120"/>
      <c r="CS758" s="120"/>
      <c r="CT758" s="120"/>
    </row>
    <row r="759" spans="21:98" ht="15"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20"/>
      <c r="AV759" s="120"/>
      <c r="AW759" s="120"/>
      <c r="AX759" s="120"/>
      <c r="AY759" s="120"/>
      <c r="AZ759" s="120"/>
      <c r="BA759" s="120"/>
      <c r="BB759" s="120"/>
      <c r="BC759" s="120"/>
      <c r="BD759" s="120"/>
      <c r="BE759" s="120"/>
      <c r="BF759" s="120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20"/>
      <c r="BS759" s="120"/>
      <c r="BT759" s="120"/>
      <c r="BU759" s="120"/>
      <c r="BV759" s="120"/>
      <c r="BW759" s="120"/>
      <c r="BX759" s="120"/>
      <c r="BY759" s="120"/>
      <c r="BZ759" s="120"/>
      <c r="CA759" s="120"/>
      <c r="CB759" s="120"/>
      <c r="CC759" s="120"/>
      <c r="CD759" s="120"/>
      <c r="CE759" s="120"/>
      <c r="CF759" s="120"/>
      <c r="CG759" s="120"/>
      <c r="CH759" s="120"/>
      <c r="CI759" s="120"/>
      <c r="CJ759" s="120"/>
      <c r="CK759" s="120"/>
      <c r="CL759" s="120"/>
      <c r="CM759" s="120"/>
      <c r="CN759" s="120"/>
      <c r="CO759" s="120"/>
      <c r="CP759" s="120"/>
      <c r="CQ759" s="120"/>
      <c r="CR759" s="120"/>
      <c r="CS759" s="120"/>
      <c r="CT759" s="120"/>
    </row>
    <row r="760" spans="21:98" ht="15"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20"/>
      <c r="AV760" s="120"/>
      <c r="AW760" s="120"/>
      <c r="AX760" s="120"/>
      <c r="AY760" s="120"/>
      <c r="AZ760" s="120"/>
      <c r="BA760" s="120"/>
      <c r="BB760" s="120"/>
      <c r="BC760" s="120"/>
      <c r="BD760" s="120"/>
      <c r="BE760" s="120"/>
      <c r="BF760" s="120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20"/>
      <c r="BS760" s="120"/>
      <c r="BT760" s="120"/>
      <c r="BU760" s="120"/>
      <c r="BV760" s="120"/>
      <c r="BW760" s="120"/>
      <c r="BX760" s="120"/>
      <c r="BY760" s="120"/>
      <c r="BZ760" s="120"/>
      <c r="CA760" s="120"/>
      <c r="CB760" s="120"/>
      <c r="CC760" s="120"/>
      <c r="CD760" s="120"/>
      <c r="CE760" s="120"/>
      <c r="CF760" s="120"/>
      <c r="CG760" s="120"/>
      <c r="CH760" s="120"/>
      <c r="CI760" s="120"/>
      <c r="CJ760" s="120"/>
      <c r="CK760" s="120"/>
      <c r="CL760" s="120"/>
      <c r="CM760" s="120"/>
      <c r="CN760" s="120"/>
      <c r="CO760" s="120"/>
      <c r="CP760" s="120"/>
      <c r="CQ760" s="120"/>
      <c r="CR760" s="120"/>
      <c r="CS760" s="120"/>
      <c r="CT760" s="120"/>
    </row>
    <row r="761" spans="21:98" ht="15"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20"/>
      <c r="AV761" s="120"/>
      <c r="AW761" s="120"/>
      <c r="AX761" s="120"/>
      <c r="AY761" s="120"/>
      <c r="AZ761" s="120"/>
      <c r="BA761" s="120"/>
      <c r="BB761" s="120"/>
      <c r="BC761" s="120"/>
      <c r="BD761" s="120"/>
      <c r="BE761" s="120"/>
      <c r="BF761" s="120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20"/>
      <c r="BS761" s="120"/>
      <c r="BT761" s="120"/>
      <c r="BU761" s="120"/>
      <c r="BV761" s="120"/>
      <c r="BW761" s="120"/>
      <c r="BX761" s="120"/>
      <c r="BY761" s="120"/>
      <c r="BZ761" s="120"/>
      <c r="CA761" s="120"/>
      <c r="CB761" s="120"/>
      <c r="CC761" s="120"/>
      <c r="CD761" s="120"/>
      <c r="CE761" s="120"/>
      <c r="CF761" s="120"/>
      <c r="CG761" s="120"/>
      <c r="CH761" s="120"/>
      <c r="CI761" s="120"/>
      <c r="CJ761" s="120"/>
      <c r="CK761" s="120"/>
      <c r="CL761" s="120"/>
      <c r="CM761" s="120"/>
      <c r="CN761" s="120"/>
      <c r="CO761" s="120"/>
      <c r="CP761" s="120"/>
      <c r="CQ761" s="120"/>
      <c r="CR761" s="120"/>
      <c r="CS761" s="120"/>
      <c r="CT761" s="120"/>
    </row>
    <row r="762" spans="21:98" ht="15"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20"/>
      <c r="AV762" s="120"/>
      <c r="AW762" s="120"/>
      <c r="AX762" s="120"/>
      <c r="AY762" s="120"/>
      <c r="AZ762" s="120"/>
      <c r="BA762" s="120"/>
      <c r="BB762" s="120"/>
      <c r="BC762" s="120"/>
      <c r="BD762" s="120"/>
      <c r="BE762" s="120"/>
      <c r="BF762" s="120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20"/>
      <c r="BS762" s="120"/>
      <c r="BT762" s="120"/>
      <c r="BU762" s="120"/>
      <c r="BV762" s="120"/>
      <c r="BW762" s="120"/>
      <c r="BX762" s="120"/>
      <c r="BY762" s="120"/>
      <c r="BZ762" s="120"/>
      <c r="CA762" s="120"/>
      <c r="CB762" s="120"/>
      <c r="CC762" s="120"/>
      <c r="CD762" s="120"/>
      <c r="CE762" s="120"/>
      <c r="CF762" s="120"/>
      <c r="CG762" s="120"/>
      <c r="CH762" s="120"/>
      <c r="CI762" s="120"/>
      <c r="CJ762" s="120"/>
      <c r="CK762" s="120"/>
      <c r="CL762" s="120"/>
      <c r="CM762" s="120"/>
      <c r="CN762" s="120"/>
      <c r="CO762" s="120"/>
      <c r="CP762" s="120"/>
      <c r="CQ762" s="120"/>
      <c r="CR762" s="120"/>
      <c r="CS762" s="120"/>
      <c r="CT762" s="120"/>
    </row>
    <row r="763" spans="21:98" ht="15"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20"/>
      <c r="AV763" s="120"/>
      <c r="AW763" s="120"/>
      <c r="AX763" s="120"/>
      <c r="AY763" s="120"/>
      <c r="AZ763" s="120"/>
      <c r="BA763" s="120"/>
      <c r="BB763" s="120"/>
      <c r="BC763" s="120"/>
      <c r="BD763" s="120"/>
      <c r="BE763" s="120"/>
      <c r="BF763" s="120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20"/>
      <c r="BS763" s="120"/>
      <c r="BT763" s="120"/>
      <c r="BU763" s="120"/>
      <c r="BV763" s="120"/>
      <c r="BW763" s="120"/>
      <c r="BX763" s="120"/>
      <c r="BY763" s="120"/>
      <c r="BZ763" s="120"/>
      <c r="CA763" s="120"/>
      <c r="CB763" s="120"/>
      <c r="CC763" s="120"/>
      <c r="CD763" s="120"/>
      <c r="CE763" s="120"/>
      <c r="CF763" s="120"/>
      <c r="CG763" s="120"/>
      <c r="CH763" s="120"/>
      <c r="CI763" s="120"/>
      <c r="CJ763" s="120"/>
      <c r="CK763" s="120"/>
      <c r="CL763" s="120"/>
      <c r="CM763" s="120"/>
      <c r="CN763" s="120"/>
      <c r="CO763" s="120"/>
      <c r="CP763" s="120"/>
      <c r="CQ763" s="120"/>
      <c r="CR763" s="120"/>
      <c r="CS763" s="120"/>
      <c r="CT763" s="120"/>
    </row>
    <row r="764" spans="21:98" ht="15"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20"/>
      <c r="AV764" s="120"/>
      <c r="AW764" s="120"/>
      <c r="AX764" s="120"/>
      <c r="AY764" s="120"/>
      <c r="AZ764" s="120"/>
      <c r="BA764" s="120"/>
      <c r="BB764" s="120"/>
      <c r="BC764" s="120"/>
      <c r="BD764" s="120"/>
      <c r="BE764" s="120"/>
      <c r="BF764" s="120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20"/>
      <c r="BS764" s="120"/>
      <c r="BT764" s="120"/>
      <c r="BU764" s="120"/>
      <c r="BV764" s="120"/>
      <c r="BW764" s="120"/>
      <c r="BX764" s="120"/>
      <c r="BY764" s="120"/>
      <c r="BZ764" s="120"/>
      <c r="CA764" s="120"/>
      <c r="CB764" s="120"/>
      <c r="CC764" s="120"/>
      <c r="CD764" s="120"/>
      <c r="CE764" s="120"/>
      <c r="CF764" s="120"/>
      <c r="CG764" s="120"/>
      <c r="CH764" s="120"/>
      <c r="CI764" s="120"/>
      <c r="CJ764" s="120"/>
      <c r="CK764" s="120"/>
      <c r="CL764" s="120"/>
      <c r="CM764" s="120"/>
      <c r="CN764" s="120"/>
      <c r="CO764" s="120"/>
      <c r="CP764" s="120"/>
      <c r="CQ764" s="120"/>
      <c r="CR764" s="120"/>
      <c r="CS764" s="120"/>
      <c r="CT764" s="120"/>
    </row>
    <row r="765" spans="21:98" ht="15"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20"/>
      <c r="AV765" s="120"/>
      <c r="AW765" s="120"/>
      <c r="AX765" s="120"/>
      <c r="AY765" s="120"/>
      <c r="AZ765" s="120"/>
      <c r="BA765" s="120"/>
      <c r="BB765" s="120"/>
      <c r="BC765" s="120"/>
      <c r="BD765" s="120"/>
      <c r="BE765" s="120"/>
      <c r="BF765" s="120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20"/>
      <c r="BS765" s="120"/>
      <c r="BT765" s="120"/>
      <c r="BU765" s="120"/>
      <c r="BV765" s="120"/>
      <c r="BW765" s="120"/>
      <c r="BX765" s="120"/>
      <c r="BY765" s="120"/>
      <c r="BZ765" s="120"/>
      <c r="CA765" s="120"/>
      <c r="CB765" s="120"/>
      <c r="CC765" s="120"/>
      <c r="CD765" s="120"/>
      <c r="CE765" s="120"/>
      <c r="CF765" s="120"/>
      <c r="CG765" s="120"/>
      <c r="CH765" s="120"/>
      <c r="CI765" s="120"/>
      <c r="CJ765" s="120"/>
      <c r="CK765" s="120"/>
      <c r="CL765" s="120"/>
      <c r="CM765" s="120"/>
      <c r="CN765" s="120"/>
      <c r="CO765" s="120"/>
      <c r="CP765" s="120"/>
      <c r="CQ765" s="120"/>
      <c r="CR765" s="120"/>
      <c r="CS765" s="120"/>
      <c r="CT765" s="120"/>
    </row>
    <row r="766" spans="21:98" ht="15"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20"/>
      <c r="AV766" s="120"/>
      <c r="AW766" s="120"/>
      <c r="AX766" s="120"/>
      <c r="AY766" s="120"/>
      <c r="AZ766" s="120"/>
      <c r="BA766" s="120"/>
      <c r="BB766" s="120"/>
      <c r="BC766" s="120"/>
      <c r="BD766" s="120"/>
      <c r="BE766" s="120"/>
      <c r="BF766" s="120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20"/>
      <c r="BS766" s="120"/>
      <c r="BT766" s="120"/>
      <c r="BU766" s="120"/>
      <c r="BV766" s="120"/>
      <c r="BW766" s="120"/>
      <c r="BX766" s="120"/>
      <c r="BY766" s="120"/>
      <c r="BZ766" s="120"/>
      <c r="CA766" s="120"/>
      <c r="CB766" s="120"/>
      <c r="CC766" s="120"/>
      <c r="CD766" s="120"/>
      <c r="CE766" s="120"/>
      <c r="CF766" s="120"/>
      <c r="CG766" s="120"/>
      <c r="CH766" s="120"/>
      <c r="CI766" s="120"/>
      <c r="CJ766" s="120"/>
      <c r="CK766" s="120"/>
      <c r="CL766" s="120"/>
      <c r="CM766" s="120"/>
      <c r="CN766" s="120"/>
      <c r="CO766" s="120"/>
      <c r="CP766" s="120"/>
      <c r="CQ766" s="120"/>
      <c r="CR766" s="120"/>
      <c r="CS766" s="120"/>
      <c r="CT766" s="120"/>
    </row>
    <row r="767" spans="21:98" ht="15"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20"/>
      <c r="AV767" s="120"/>
      <c r="AW767" s="120"/>
      <c r="AX767" s="120"/>
      <c r="AY767" s="120"/>
      <c r="AZ767" s="120"/>
      <c r="BA767" s="120"/>
      <c r="BB767" s="120"/>
      <c r="BC767" s="120"/>
      <c r="BD767" s="120"/>
      <c r="BE767" s="120"/>
      <c r="BF767" s="120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20"/>
      <c r="BS767" s="120"/>
      <c r="BT767" s="120"/>
      <c r="BU767" s="120"/>
      <c r="BV767" s="120"/>
      <c r="BW767" s="120"/>
      <c r="BX767" s="120"/>
      <c r="BY767" s="120"/>
      <c r="BZ767" s="120"/>
      <c r="CA767" s="120"/>
      <c r="CB767" s="120"/>
      <c r="CC767" s="120"/>
      <c r="CD767" s="120"/>
      <c r="CE767" s="120"/>
      <c r="CF767" s="120"/>
      <c r="CG767" s="120"/>
      <c r="CH767" s="120"/>
      <c r="CI767" s="120"/>
      <c r="CJ767" s="120"/>
      <c r="CK767" s="120"/>
      <c r="CL767" s="120"/>
      <c r="CM767" s="120"/>
      <c r="CN767" s="120"/>
      <c r="CO767" s="120"/>
      <c r="CP767" s="120"/>
      <c r="CQ767" s="120"/>
      <c r="CR767" s="120"/>
      <c r="CS767" s="120"/>
      <c r="CT767" s="120"/>
    </row>
    <row r="768" spans="21:98" ht="15"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20"/>
      <c r="AV768" s="120"/>
      <c r="AW768" s="120"/>
      <c r="AX768" s="120"/>
      <c r="AY768" s="120"/>
      <c r="AZ768" s="120"/>
      <c r="BA768" s="120"/>
      <c r="BB768" s="120"/>
      <c r="BC768" s="120"/>
      <c r="BD768" s="120"/>
      <c r="BE768" s="120"/>
      <c r="BF768" s="120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20"/>
      <c r="BS768" s="120"/>
      <c r="BT768" s="120"/>
      <c r="BU768" s="120"/>
      <c r="BV768" s="120"/>
      <c r="BW768" s="120"/>
      <c r="BX768" s="120"/>
      <c r="BY768" s="120"/>
      <c r="BZ768" s="120"/>
      <c r="CA768" s="120"/>
      <c r="CB768" s="120"/>
      <c r="CC768" s="120"/>
      <c r="CD768" s="120"/>
      <c r="CE768" s="120"/>
      <c r="CF768" s="120"/>
      <c r="CG768" s="120"/>
      <c r="CH768" s="120"/>
      <c r="CI768" s="120"/>
      <c r="CJ768" s="120"/>
      <c r="CK768" s="120"/>
      <c r="CL768" s="120"/>
      <c r="CM768" s="120"/>
      <c r="CN768" s="120"/>
      <c r="CO768" s="120"/>
      <c r="CP768" s="120"/>
      <c r="CQ768" s="120"/>
      <c r="CR768" s="120"/>
      <c r="CS768" s="120"/>
      <c r="CT768" s="120"/>
    </row>
    <row r="769" spans="21:98" ht="15"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20"/>
      <c r="AV769" s="120"/>
      <c r="AW769" s="120"/>
      <c r="AX769" s="120"/>
      <c r="AY769" s="120"/>
      <c r="AZ769" s="120"/>
      <c r="BA769" s="120"/>
      <c r="BB769" s="120"/>
      <c r="BC769" s="120"/>
      <c r="BD769" s="120"/>
      <c r="BE769" s="120"/>
      <c r="BF769" s="120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20"/>
      <c r="BS769" s="120"/>
      <c r="BT769" s="120"/>
      <c r="BU769" s="120"/>
      <c r="BV769" s="120"/>
      <c r="BW769" s="120"/>
      <c r="BX769" s="120"/>
      <c r="BY769" s="120"/>
      <c r="BZ769" s="120"/>
      <c r="CA769" s="120"/>
      <c r="CB769" s="120"/>
      <c r="CC769" s="120"/>
      <c r="CD769" s="120"/>
      <c r="CE769" s="120"/>
      <c r="CF769" s="120"/>
      <c r="CG769" s="120"/>
      <c r="CH769" s="120"/>
      <c r="CI769" s="120"/>
      <c r="CJ769" s="120"/>
      <c r="CK769" s="120"/>
      <c r="CL769" s="120"/>
      <c r="CM769" s="120"/>
      <c r="CN769" s="120"/>
      <c r="CO769" s="120"/>
      <c r="CP769" s="120"/>
      <c r="CQ769" s="120"/>
      <c r="CR769" s="120"/>
      <c r="CS769" s="120"/>
      <c r="CT769" s="120"/>
    </row>
    <row r="770" spans="21:98" ht="15"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20"/>
      <c r="AV770" s="120"/>
      <c r="AW770" s="120"/>
      <c r="AX770" s="120"/>
      <c r="AY770" s="120"/>
      <c r="AZ770" s="120"/>
      <c r="BA770" s="120"/>
      <c r="BB770" s="120"/>
      <c r="BC770" s="120"/>
      <c r="BD770" s="120"/>
      <c r="BE770" s="120"/>
      <c r="BF770" s="120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20"/>
      <c r="BS770" s="120"/>
      <c r="BT770" s="120"/>
      <c r="BU770" s="120"/>
      <c r="BV770" s="120"/>
      <c r="BW770" s="120"/>
      <c r="BX770" s="120"/>
      <c r="BY770" s="120"/>
      <c r="BZ770" s="120"/>
      <c r="CA770" s="120"/>
      <c r="CB770" s="120"/>
      <c r="CC770" s="120"/>
      <c r="CD770" s="120"/>
      <c r="CE770" s="120"/>
      <c r="CF770" s="120"/>
      <c r="CG770" s="120"/>
      <c r="CH770" s="120"/>
      <c r="CI770" s="120"/>
      <c r="CJ770" s="120"/>
      <c r="CK770" s="120"/>
      <c r="CL770" s="120"/>
      <c r="CM770" s="120"/>
      <c r="CN770" s="120"/>
      <c r="CO770" s="120"/>
      <c r="CP770" s="120"/>
      <c r="CQ770" s="120"/>
      <c r="CR770" s="120"/>
      <c r="CS770" s="120"/>
      <c r="CT770" s="120"/>
    </row>
    <row r="771" spans="21:98" ht="15"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20"/>
      <c r="AV771" s="120"/>
      <c r="AW771" s="120"/>
      <c r="AX771" s="120"/>
      <c r="AY771" s="120"/>
      <c r="AZ771" s="120"/>
      <c r="BA771" s="120"/>
      <c r="BB771" s="120"/>
      <c r="BC771" s="120"/>
      <c r="BD771" s="120"/>
      <c r="BE771" s="120"/>
      <c r="BF771" s="120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20"/>
      <c r="BS771" s="120"/>
      <c r="BT771" s="120"/>
      <c r="BU771" s="120"/>
      <c r="BV771" s="120"/>
      <c r="BW771" s="120"/>
      <c r="BX771" s="120"/>
      <c r="BY771" s="120"/>
      <c r="BZ771" s="120"/>
      <c r="CA771" s="120"/>
      <c r="CB771" s="120"/>
      <c r="CC771" s="120"/>
      <c r="CD771" s="120"/>
      <c r="CE771" s="120"/>
      <c r="CF771" s="120"/>
      <c r="CG771" s="120"/>
      <c r="CH771" s="120"/>
      <c r="CI771" s="120"/>
      <c r="CJ771" s="120"/>
      <c r="CK771" s="120"/>
      <c r="CL771" s="120"/>
      <c r="CM771" s="120"/>
      <c r="CN771" s="120"/>
      <c r="CO771" s="120"/>
      <c r="CP771" s="120"/>
      <c r="CQ771" s="120"/>
      <c r="CR771" s="120"/>
      <c r="CS771" s="120"/>
      <c r="CT771" s="120"/>
    </row>
    <row r="772" spans="21:98" ht="15"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20"/>
      <c r="AV772" s="120"/>
      <c r="AW772" s="120"/>
      <c r="AX772" s="120"/>
      <c r="AY772" s="120"/>
      <c r="AZ772" s="120"/>
      <c r="BA772" s="120"/>
      <c r="BB772" s="120"/>
      <c r="BC772" s="120"/>
      <c r="BD772" s="120"/>
      <c r="BE772" s="120"/>
      <c r="BF772" s="120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20"/>
      <c r="BS772" s="120"/>
      <c r="BT772" s="120"/>
      <c r="BU772" s="120"/>
      <c r="BV772" s="120"/>
      <c r="BW772" s="120"/>
      <c r="BX772" s="120"/>
      <c r="BY772" s="120"/>
      <c r="BZ772" s="120"/>
      <c r="CA772" s="120"/>
      <c r="CB772" s="120"/>
      <c r="CC772" s="120"/>
      <c r="CD772" s="120"/>
      <c r="CE772" s="120"/>
      <c r="CF772" s="120"/>
      <c r="CG772" s="120"/>
      <c r="CH772" s="120"/>
      <c r="CI772" s="120"/>
      <c r="CJ772" s="120"/>
      <c r="CK772" s="120"/>
      <c r="CL772" s="120"/>
      <c r="CM772" s="120"/>
      <c r="CN772" s="120"/>
      <c r="CO772" s="120"/>
      <c r="CP772" s="120"/>
      <c r="CQ772" s="120"/>
      <c r="CR772" s="120"/>
      <c r="CS772" s="120"/>
      <c r="CT772" s="120"/>
    </row>
    <row r="773" spans="21:98" ht="15"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20"/>
      <c r="AV773" s="120"/>
      <c r="AW773" s="120"/>
      <c r="AX773" s="120"/>
      <c r="AY773" s="120"/>
      <c r="AZ773" s="120"/>
      <c r="BA773" s="120"/>
      <c r="BB773" s="120"/>
      <c r="BC773" s="120"/>
      <c r="BD773" s="120"/>
      <c r="BE773" s="120"/>
      <c r="BF773" s="120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20"/>
      <c r="BS773" s="120"/>
      <c r="BT773" s="120"/>
      <c r="BU773" s="120"/>
      <c r="BV773" s="120"/>
      <c r="BW773" s="120"/>
      <c r="BX773" s="120"/>
      <c r="BY773" s="120"/>
      <c r="BZ773" s="120"/>
      <c r="CA773" s="120"/>
      <c r="CB773" s="120"/>
      <c r="CC773" s="120"/>
      <c r="CD773" s="120"/>
      <c r="CE773" s="120"/>
      <c r="CF773" s="120"/>
      <c r="CG773" s="120"/>
      <c r="CH773" s="120"/>
      <c r="CI773" s="120"/>
      <c r="CJ773" s="120"/>
      <c r="CK773" s="120"/>
      <c r="CL773" s="120"/>
      <c r="CM773" s="120"/>
      <c r="CN773" s="120"/>
      <c r="CO773" s="120"/>
      <c r="CP773" s="120"/>
      <c r="CQ773" s="120"/>
      <c r="CR773" s="120"/>
      <c r="CS773" s="120"/>
      <c r="CT773" s="120"/>
    </row>
    <row r="774" spans="21:98" ht="15"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20"/>
      <c r="AV774" s="120"/>
      <c r="AW774" s="120"/>
      <c r="AX774" s="120"/>
      <c r="AY774" s="120"/>
      <c r="AZ774" s="120"/>
      <c r="BA774" s="120"/>
      <c r="BB774" s="120"/>
      <c r="BC774" s="120"/>
      <c r="BD774" s="120"/>
      <c r="BE774" s="120"/>
      <c r="BF774" s="120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20"/>
      <c r="BS774" s="120"/>
      <c r="BT774" s="120"/>
      <c r="BU774" s="120"/>
      <c r="BV774" s="120"/>
      <c r="BW774" s="120"/>
      <c r="BX774" s="120"/>
      <c r="BY774" s="120"/>
      <c r="BZ774" s="120"/>
      <c r="CA774" s="120"/>
      <c r="CB774" s="120"/>
      <c r="CC774" s="120"/>
      <c r="CD774" s="120"/>
      <c r="CE774" s="120"/>
      <c r="CF774" s="120"/>
      <c r="CG774" s="120"/>
      <c r="CH774" s="120"/>
      <c r="CI774" s="120"/>
      <c r="CJ774" s="120"/>
      <c r="CK774" s="120"/>
      <c r="CL774" s="120"/>
      <c r="CM774" s="120"/>
      <c r="CN774" s="120"/>
      <c r="CO774" s="120"/>
      <c r="CP774" s="120"/>
      <c r="CQ774" s="120"/>
      <c r="CR774" s="120"/>
      <c r="CS774" s="120"/>
      <c r="CT774" s="120"/>
    </row>
    <row r="775" spans="21:98" ht="15"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20"/>
      <c r="AV775" s="120"/>
      <c r="AW775" s="120"/>
      <c r="AX775" s="120"/>
      <c r="AY775" s="120"/>
      <c r="AZ775" s="120"/>
      <c r="BA775" s="120"/>
      <c r="BB775" s="120"/>
      <c r="BC775" s="120"/>
      <c r="BD775" s="120"/>
      <c r="BE775" s="120"/>
      <c r="BF775" s="120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20"/>
      <c r="BS775" s="120"/>
      <c r="BT775" s="120"/>
      <c r="BU775" s="120"/>
      <c r="BV775" s="120"/>
      <c r="BW775" s="120"/>
      <c r="BX775" s="120"/>
      <c r="BY775" s="120"/>
      <c r="BZ775" s="120"/>
      <c r="CA775" s="120"/>
      <c r="CB775" s="120"/>
      <c r="CC775" s="120"/>
      <c r="CD775" s="120"/>
      <c r="CE775" s="120"/>
      <c r="CF775" s="120"/>
      <c r="CG775" s="120"/>
      <c r="CH775" s="120"/>
      <c r="CI775" s="120"/>
      <c r="CJ775" s="120"/>
      <c r="CK775" s="120"/>
      <c r="CL775" s="120"/>
      <c r="CM775" s="120"/>
      <c r="CN775" s="120"/>
      <c r="CO775" s="120"/>
      <c r="CP775" s="120"/>
      <c r="CQ775" s="120"/>
      <c r="CR775" s="120"/>
      <c r="CS775" s="120"/>
      <c r="CT775" s="120"/>
    </row>
    <row r="776" spans="21:98" ht="15"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20"/>
      <c r="AV776" s="120"/>
      <c r="AW776" s="120"/>
      <c r="AX776" s="120"/>
      <c r="AY776" s="120"/>
      <c r="AZ776" s="120"/>
      <c r="BA776" s="120"/>
      <c r="BB776" s="120"/>
      <c r="BC776" s="120"/>
      <c r="BD776" s="120"/>
      <c r="BE776" s="120"/>
      <c r="BF776" s="120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20"/>
      <c r="BS776" s="120"/>
      <c r="BT776" s="120"/>
      <c r="BU776" s="120"/>
      <c r="BV776" s="120"/>
      <c r="BW776" s="120"/>
      <c r="BX776" s="120"/>
      <c r="BY776" s="120"/>
      <c r="BZ776" s="120"/>
      <c r="CA776" s="120"/>
      <c r="CB776" s="120"/>
      <c r="CC776" s="120"/>
      <c r="CD776" s="120"/>
      <c r="CE776" s="120"/>
      <c r="CF776" s="120"/>
      <c r="CG776" s="120"/>
      <c r="CH776" s="120"/>
      <c r="CI776" s="120"/>
      <c r="CJ776" s="120"/>
      <c r="CK776" s="120"/>
      <c r="CL776" s="120"/>
      <c r="CM776" s="120"/>
      <c r="CN776" s="120"/>
      <c r="CO776" s="120"/>
      <c r="CP776" s="120"/>
      <c r="CQ776" s="120"/>
      <c r="CR776" s="120"/>
      <c r="CS776" s="120"/>
      <c r="CT776" s="120"/>
    </row>
    <row r="777" spans="21:98" ht="15"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20"/>
      <c r="AV777" s="120"/>
      <c r="AW777" s="120"/>
      <c r="AX777" s="120"/>
      <c r="AY777" s="120"/>
      <c r="AZ777" s="120"/>
      <c r="BA777" s="120"/>
      <c r="BB777" s="120"/>
      <c r="BC777" s="120"/>
      <c r="BD777" s="120"/>
      <c r="BE777" s="120"/>
      <c r="BF777" s="120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20"/>
      <c r="BS777" s="120"/>
      <c r="BT777" s="120"/>
      <c r="BU777" s="120"/>
      <c r="BV777" s="120"/>
      <c r="BW777" s="120"/>
      <c r="BX777" s="120"/>
      <c r="BY777" s="120"/>
      <c r="BZ777" s="120"/>
      <c r="CA777" s="120"/>
      <c r="CB777" s="120"/>
      <c r="CC777" s="120"/>
      <c r="CD777" s="120"/>
      <c r="CE777" s="120"/>
      <c r="CF777" s="120"/>
      <c r="CG777" s="120"/>
      <c r="CH777" s="120"/>
      <c r="CI777" s="120"/>
      <c r="CJ777" s="120"/>
      <c r="CK777" s="120"/>
      <c r="CL777" s="120"/>
      <c r="CM777" s="120"/>
      <c r="CN777" s="120"/>
      <c r="CO777" s="120"/>
      <c r="CP777" s="120"/>
      <c r="CQ777" s="120"/>
      <c r="CR777" s="120"/>
      <c r="CS777" s="120"/>
      <c r="CT777" s="120"/>
    </row>
    <row r="778" spans="21:98" ht="15"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20"/>
      <c r="AV778" s="120"/>
      <c r="AW778" s="120"/>
      <c r="AX778" s="120"/>
      <c r="AY778" s="120"/>
      <c r="AZ778" s="120"/>
      <c r="BA778" s="120"/>
      <c r="BB778" s="120"/>
      <c r="BC778" s="120"/>
      <c r="BD778" s="120"/>
      <c r="BE778" s="120"/>
      <c r="BF778" s="120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20"/>
      <c r="BS778" s="120"/>
      <c r="BT778" s="120"/>
      <c r="BU778" s="120"/>
      <c r="BV778" s="120"/>
      <c r="BW778" s="120"/>
      <c r="BX778" s="120"/>
      <c r="BY778" s="120"/>
      <c r="BZ778" s="120"/>
      <c r="CA778" s="120"/>
      <c r="CB778" s="120"/>
      <c r="CC778" s="120"/>
      <c r="CD778" s="120"/>
      <c r="CE778" s="120"/>
      <c r="CF778" s="120"/>
      <c r="CG778" s="120"/>
      <c r="CH778" s="120"/>
      <c r="CI778" s="120"/>
      <c r="CJ778" s="120"/>
      <c r="CK778" s="120"/>
      <c r="CL778" s="120"/>
      <c r="CM778" s="120"/>
      <c r="CN778" s="120"/>
      <c r="CO778" s="120"/>
      <c r="CP778" s="120"/>
      <c r="CQ778" s="120"/>
      <c r="CR778" s="120"/>
      <c r="CS778" s="120"/>
      <c r="CT778" s="120"/>
    </row>
    <row r="779" spans="21:98" ht="15"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20"/>
      <c r="AV779" s="120"/>
      <c r="AW779" s="120"/>
      <c r="AX779" s="120"/>
      <c r="AY779" s="120"/>
      <c r="AZ779" s="120"/>
      <c r="BA779" s="120"/>
      <c r="BB779" s="120"/>
      <c r="BC779" s="120"/>
      <c r="BD779" s="120"/>
      <c r="BE779" s="120"/>
      <c r="BF779" s="120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20"/>
      <c r="BS779" s="120"/>
      <c r="BT779" s="120"/>
      <c r="BU779" s="120"/>
      <c r="BV779" s="120"/>
      <c r="BW779" s="120"/>
      <c r="BX779" s="120"/>
      <c r="BY779" s="120"/>
      <c r="BZ779" s="120"/>
      <c r="CA779" s="120"/>
      <c r="CB779" s="120"/>
      <c r="CC779" s="120"/>
      <c r="CD779" s="120"/>
      <c r="CE779" s="120"/>
      <c r="CF779" s="120"/>
      <c r="CG779" s="120"/>
      <c r="CH779" s="120"/>
      <c r="CI779" s="120"/>
      <c r="CJ779" s="120"/>
      <c r="CK779" s="120"/>
      <c r="CL779" s="120"/>
      <c r="CM779" s="120"/>
      <c r="CN779" s="120"/>
      <c r="CO779" s="120"/>
      <c r="CP779" s="120"/>
      <c r="CQ779" s="120"/>
      <c r="CR779" s="120"/>
      <c r="CS779" s="120"/>
      <c r="CT779" s="120"/>
    </row>
    <row r="780" spans="21:98" ht="15"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20"/>
      <c r="AV780" s="120"/>
      <c r="AW780" s="120"/>
      <c r="AX780" s="120"/>
      <c r="AY780" s="120"/>
      <c r="AZ780" s="120"/>
      <c r="BA780" s="120"/>
      <c r="BB780" s="120"/>
      <c r="BC780" s="120"/>
      <c r="BD780" s="120"/>
      <c r="BE780" s="120"/>
      <c r="BF780" s="120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20"/>
      <c r="BS780" s="120"/>
      <c r="BT780" s="120"/>
      <c r="BU780" s="120"/>
      <c r="BV780" s="120"/>
      <c r="BW780" s="120"/>
      <c r="BX780" s="120"/>
      <c r="BY780" s="120"/>
      <c r="BZ780" s="120"/>
      <c r="CA780" s="120"/>
      <c r="CB780" s="120"/>
      <c r="CC780" s="120"/>
      <c r="CD780" s="120"/>
      <c r="CE780" s="120"/>
      <c r="CF780" s="120"/>
      <c r="CG780" s="120"/>
      <c r="CH780" s="120"/>
      <c r="CI780" s="120"/>
      <c r="CJ780" s="120"/>
      <c r="CK780" s="120"/>
      <c r="CL780" s="120"/>
      <c r="CM780" s="120"/>
      <c r="CN780" s="120"/>
      <c r="CO780" s="120"/>
      <c r="CP780" s="120"/>
      <c r="CQ780" s="120"/>
      <c r="CR780" s="120"/>
      <c r="CS780" s="120"/>
      <c r="CT780" s="120"/>
    </row>
    <row r="781" spans="21:98" ht="15"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20"/>
      <c r="AV781" s="120"/>
      <c r="AW781" s="120"/>
      <c r="AX781" s="120"/>
      <c r="AY781" s="120"/>
      <c r="AZ781" s="120"/>
      <c r="BA781" s="120"/>
      <c r="BB781" s="120"/>
      <c r="BC781" s="120"/>
      <c r="BD781" s="120"/>
      <c r="BE781" s="120"/>
      <c r="BF781" s="120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20"/>
      <c r="BS781" s="120"/>
      <c r="BT781" s="120"/>
      <c r="BU781" s="120"/>
      <c r="BV781" s="120"/>
      <c r="BW781" s="120"/>
      <c r="BX781" s="120"/>
      <c r="BY781" s="120"/>
      <c r="BZ781" s="120"/>
      <c r="CA781" s="120"/>
      <c r="CB781" s="120"/>
      <c r="CC781" s="120"/>
      <c r="CD781" s="120"/>
      <c r="CE781" s="120"/>
      <c r="CF781" s="120"/>
      <c r="CG781" s="120"/>
      <c r="CH781" s="120"/>
      <c r="CI781" s="120"/>
      <c r="CJ781" s="120"/>
      <c r="CK781" s="120"/>
      <c r="CL781" s="120"/>
      <c r="CM781" s="120"/>
      <c r="CN781" s="120"/>
      <c r="CO781" s="120"/>
      <c r="CP781" s="120"/>
      <c r="CQ781" s="120"/>
      <c r="CR781" s="120"/>
      <c r="CS781" s="120"/>
      <c r="CT781" s="120"/>
    </row>
    <row r="782" spans="21:98" ht="15"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20"/>
      <c r="AV782" s="120"/>
      <c r="AW782" s="120"/>
      <c r="AX782" s="120"/>
      <c r="AY782" s="120"/>
      <c r="AZ782" s="120"/>
      <c r="BA782" s="120"/>
      <c r="BB782" s="120"/>
      <c r="BC782" s="120"/>
      <c r="BD782" s="120"/>
      <c r="BE782" s="120"/>
      <c r="BF782" s="120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20"/>
      <c r="BS782" s="120"/>
      <c r="BT782" s="120"/>
      <c r="BU782" s="120"/>
      <c r="BV782" s="120"/>
      <c r="BW782" s="120"/>
      <c r="BX782" s="120"/>
      <c r="BY782" s="120"/>
      <c r="BZ782" s="120"/>
      <c r="CA782" s="120"/>
      <c r="CB782" s="120"/>
      <c r="CC782" s="120"/>
      <c r="CD782" s="120"/>
      <c r="CE782" s="120"/>
      <c r="CF782" s="120"/>
      <c r="CG782" s="120"/>
      <c r="CH782" s="120"/>
      <c r="CI782" s="120"/>
      <c r="CJ782" s="120"/>
      <c r="CK782" s="120"/>
      <c r="CL782" s="120"/>
      <c r="CM782" s="120"/>
      <c r="CN782" s="120"/>
      <c r="CO782" s="120"/>
      <c r="CP782" s="120"/>
      <c r="CQ782" s="120"/>
      <c r="CR782" s="120"/>
      <c r="CS782" s="120"/>
      <c r="CT782" s="120"/>
    </row>
    <row r="783" spans="21:98" ht="15"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20"/>
      <c r="AV783" s="120"/>
      <c r="AW783" s="120"/>
      <c r="AX783" s="120"/>
      <c r="AY783" s="120"/>
      <c r="AZ783" s="120"/>
      <c r="BA783" s="120"/>
      <c r="BB783" s="120"/>
      <c r="BC783" s="120"/>
      <c r="BD783" s="120"/>
      <c r="BE783" s="120"/>
      <c r="BF783" s="120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20"/>
      <c r="BS783" s="120"/>
      <c r="BT783" s="120"/>
      <c r="BU783" s="120"/>
      <c r="BV783" s="120"/>
      <c r="BW783" s="120"/>
      <c r="BX783" s="120"/>
      <c r="BY783" s="120"/>
      <c r="BZ783" s="120"/>
      <c r="CA783" s="120"/>
      <c r="CB783" s="120"/>
      <c r="CC783" s="120"/>
      <c r="CD783" s="120"/>
      <c r="CE783" s="120"/>
      <c r="CF783" s="120"/>
      <c r="CG783" s="120"/>
      <c r="CH783" s="120"/>
      <c r="CI783" s="120"/>
      <c r="CJ783" s="120"/>
      <c r="CK783" s="120"/>
      <c r="CL783" s="120"/>
      <c r="CM783" s="120"/>
      <c r="CN783" s="120"/>
      <c r="CO783" s="120"/>
      <c r="CP783" s="120"/>
      <c r="CQ783" s="120"/>
      <c r="CR783" s="120"/>
      <c r="CS783" s="120"/>
      <c r="CT783" s="120"/>
    </row>
    <row r="784" spans="21:98" ht="15"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20"/>
      <c r="AV784" s="120"/>
      <c r="AW784" s="120"/>
      <c r="AX784" s="120"/>
      <c r="AY784" s="120"/>
      <c r="AZ784" s="120"/>
      <c r="BA784" s="120"/>
      <c r="BB784" s="120"/>
      <c r="BC784" s="120"/>
      <c r="BD784" s="120"/>
      <c r="BE784" s="120"/>
      <c r="BF784" s="120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20"/>
      <c r="BS784" s="120"/>
      <c r="BT784" s="120"/>
      <c r="BU784" s="120"/>
      <c r="BV784" s="120"/>
      <c r="BW784" s="120"/>
      <c r="BX784" s="120"/>
      <c r="BY784" s="120"/>
      <c r="BZ784" s="120"/>
      <c r="CA784" s="120"/>
      <c r="CB784" s="120"/>
      <c r="CC784" s="120"/>
      <c r="CD784" s="120"/>
      <c r="CE784" s="120"/>
      <c r="CF784" s="120"/>
      <c r="CG784" s="120"/>
      <c r="CH784" s="120"/>
      <c r="CI784" s="120"/>
      <c r="CJ784" s="120"/>
      <c r="CK784" s="120"/>
      <c r="CL784" s="120"/>
      <c r="CM784" s="120"/>
      <c r="CN784" s="120"/>
      <c r="CO784" s="120"/>
      <c r="CP784" s="120"/>
      <c r="CQ784" s="120"/>
      <c r="CR784" s="120"/>
      <c r="CS784" s="120"/>
      <c r="CT784" s="120"/>
    </row>
    <row r="785" spans="21:98" ht="15"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20"/>
      <c r="AV785" s="120"/>
      <c r="AW785" s="120"/>
      <c r="AX785" s="120"/>
      <c r="AY785" s="120"/>
      <c r="AZ785" s="120"/>
      <c r="BA785" s="120"/>
      <c r="BB785" s="120"/>
      <c r="BC785" s="120"/>
      <c r="BD785" s="120"/>
      <c r="BE785" s="120"/>
      <c r="BF785" s="120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20"/>
      <c r="BS785" s="120"/>
      <c r="BT785" s="120"/>
      <c r="BU785" s="120"/>
      <c r="BV785" s="120"/>
      <c r="BW785" s="120"/>
      <c r="BX785" s="120"/>
      <c r="BY785" s="120"/>
      <c r="BZ785" s="120"/>
      <c r="CA785" s="120"/>
      <c r="CB785" s="120"/>
      <c r="CC785" s="120"/>
      <c r="CD785" s="120"/>
      <c r="CE785" s="120"/>
      <c r="CF785" s="120"/>
      <c r="CG785" s="120"/>
      <c r="CH785" s="120"/>
      <c r="CI785" s="120"/>
      <c r="CJ785" s="120"/>
      <c r="CK785" s="120"/>
      <c r="CL785" s="120"/>
      <c r="CM785" s="120"/>
      <c r="CN785" s="120"/>
      <c r="CO785" s="120"/>
      <c r="CP785" s="120"/>
      <c r="CQ785" s="120"/>
      <c r="CR785" s="120"/>
      <c r="CS785" s="120"/>
      <c r="CT785" s="120"/>
    </row>
    <row r="786" spans="21:98" ht="15"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20"/>
      <c r="AV786" s="120"/>
      <c r="AW786" s="120"/>
      <c r="AX786" s="120"/>
      <c r="AY786" s="120"/>
      <c r="AZ786" s="120"/>
      <c r="BA786" s="120"/>
      <c r="BB786" s="120"/>
      <c r="BC786" s="120"/>
      <c r="BD786" s="120"/>
      <c r="BE786" s="120"/>
      <c r="BF786" s="120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20"/>
      <c r="BS786" s="120"/>
      <c r="BT786" s="120"/>
      <c r="BU786" s="120"/>
      <c r="BV786" s="120"/>
      <c r="BW786" s="120"/>
      <c r="BX786" s="120"/>
      <c r="BY786" s="120"/>
      <c r="BZ786" s="120"/>
      <c r="CA786" s="120"/>
      <c r="CB786" s="120"/>
      <c r="CC786" s="120"/>
      <c r="CD786" s="120"/>
      <c r="CE786" s="120"/>
      <c r="CF786" s="120"/>
      <c r="CG786" s="120"/>
      <c r="CH786" s="120"/>
      <c r="CI786" s="120"/>
      <c r="CJ786" s="120"/>
      <c r="CK786" s="120"/>
      <c r="CL786" s="120"/>
      <c r="CM786" s="120"/>
      <c r="CN786" s="120"/>
      <c r="CO786" s="120"/>
      <c r="CP786" s="120"/>
      <c r="CQ786" s="120"/>
      <c r="CR786" s="120"/>
      <c r="CS786" s="120"/>
      <c r="CT786" s="120"/>
    </row>
    <row r="787" spans="21:98" ht="15"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20"/>
      <c r="AV787" s="120"/>
      <c r="AW787" s="120"/>
      <c r="AX787" s="120"/>
      <c r="AY787" s="120"/>
      <c r="AZ787" s="120"/>
      <c r="BA787" s="120"/>
      <c r="BB787" s="120"/>
      <c r="BC787" s="120"/>
      <c r="BD787" s="120"/>
      <c r="BE787" s="120"/>
      <c r="BF787" s="120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20"/>
      <c r="BS787" s="120"/>
      <c r="BT787" s="120"/>
      <c r="BU787" s="120"/>
      <c r="BV787" s="120"/>
      <c r="BW787" s="120"/>
      <c r="BX787" s="120"/>
      <c r="BY787" s="120"/>
      <c r="BZ787" s="120"/>
      <c r="CA787" s="120"/>
      <c r="CB787" s="120"/>
      <c r="CC787" s="120"/>
      <c r="CD787" s="120"/>
      <c r="CE787" s="120"/>
      <c r="CF787" s="120"/>
      <c r="CG787" s="120"/>
      <c r="CH787" s="120"/>
      <c r="CI787" s="120"/>
      <c r="CJ787" s="120"/>
      <c r="CK787" s="120"/>
      <c r="CL787" s="120"/>
      <c r="CM787" s="120"/>
      <c r="CN787" s="120"/>
      <c r="CO787" s="120"/>
      <c r="CP787" s="120"/>
      <c r="CQ787" s="120"/>
      <c r="CR787" s="120"/>
      <c r="CS787" s="120"/>
      <c r="CT787" s="120"/>
    </row>
    <row r="788" spans="21:98" ht="15"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20"/>
      <c r="AV788" s="120"/>
      <c r="AW788" s="120"/>
      <c r="AX788" s="120"/>
      <c r="AY788" s="120"/>
      <c r="AZ788" s="120"/>
      <c r="BA788" s="120"/>
      <c r="BB788" s="120"/>
      <c r="BC788" s="120"/>
      <c r="BD788" s="120"/>
      <c r="BE788" s="120"/>
      <c r="BF788" s="120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20"/>
      <c r="BS788" s="120"/>
      <c r="BT788" s="120"/>
      <c r="BU788" s="120"/>
      <c r="BV788" s="120"/>
      <c r="BW788" s="120"/>
      <c r="BX788" s="120"/>
      <c r="BY788" s="120"/>
      <c r="BZ788" s="120"/>
      <c r="CA788" s="120"/>
      <c r="CB788" s="120"/>
      <c r="CC788" s="120"/>
      <c r="CD788" s="120"/>
      <c r="CE788" s="120"/>
      <c r="CF788" s="120"/>
      <c r="CG788" s="120"/>
      <c r="CH788" s="120"/>
      <c r="CI788" s="120"/>
      <c r="CJ788" s="120"/>
      <c r="CK788" s="120"/>
      <c r="CL788" s="120"/>
      <c r="CM788" s="120"/>
      <c r="CN788" s="120"/>
      <c r="CO788" s="120"/>
      <c r="CP788" s="120"/>
      <c r="CQ788" s="120"/>
      <c r="CR788" s="120"/>
      <c r="CS788" s="120"/>
      <c r="CT788" s="120"/>
    </row>
    <row r="789" spans="21:98" ht="15"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20"/>
      <c r="AV789" s="120"/>
      <c r="AW789" s="120"/>
      <c r="AX789" s="120"/>
      <c r="AY789" s="120"/>
      <c r="AZ789" s="120"/>
      <c r="BA789" s="120"/>
      <c r="BB789" s="120"/>
      <c r="BC789" s="120"/>
      <c r="BD789" s="120"/>
      <c r="BE789" s="120"/>
      <c r="BF789" s="120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20"/>
      <c r="BS789" s="120"/>
      <c r="BT789" s="120"/>
      <c r="BU789" s="120"/>
      <c r="BV789" s="120"/>
      <c r="BW789" s="120"/>
      <c r="BX789" s="120"/>
      <c r="BY789" s="120"/>
      <c r="BZ789" s="120"/>
      <c r="CA789" s="120"/>
      <c r="CB789" s="120"/>
      <c r="CC789" s="120"/>
      <c r="CD789" s="120"/>
      <c r="CE789" s="120"/>
      <c r="CF789" s="120"/>
      <c r="CG789" s="120"/>
      <c r="CH789" s="120"/>
      <c r="CI789" s="120"/>
      <c r="CJ789" s="120"/>
      <c r="CK789" s="120"/>
      <c r="CL789" s="120"/>
      <c r="CM789" s="120"/>
      <c r="CN789" s="120"/>
      <c r="CO789" s="120"/>
      <c r="CP789" s="120"/>
      <c r="CQ789" s="120"/>
      <c r="CR789" s="120"/>
      <c r="CS789" s="120"/>
      <c r="CT789" s="120"/>
    </row>
    <row r="790" spans="21:98" ht="15"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20"/>
      <c r="AV790" s="120"/>
      <c r="AW790" s="120"/>
      <c r="AX790" s="120"/>
      <c r="AY790" s="120"/>
      <c r="AZ790" s="120"/>
      <c r="BA790" s="120"/>
      <c r="BB790" s="120"/>
      <c r="BC790" s="120"/>
      <c r="BD790" s="120"/>
      <c r="BE790" s="120"/>
      <c r="BF790" s="120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20"/>
      <c r="BS790" s="120"/>
      <c r="BT790" s="120"/>
      <c r="BU790" s="120"/>
      <c r="BV790" s="120"/>
      <c r="BW790" s="120"/>
      <c r="BX790" s="120"/>
      <c r="BY790" s="120"/>
      <c r="BZ790" s="120"/>
      <c r="CA790" s="120"/>
      <c r="CB790" s="120"/>
      <c r="CC790" s="120"/>
      <c r="CD790" s="120"/>
      <c r="CE790" s="120"/>
      <c r="CF790" s="120"/>
      <c r="CG790" s="120"/>
      <c r="CH790" s="120"/>
      <c r="CI790" s="120"/>
      <c r="CJ790" s="120"/>
      <c r="CK790" s="120"/>
      <c r="CL790" s="120"/>
      <c r="CM790" s="120"/>
      <c r="CN790" s="120"/>
      <c r="CO790" s="120"/>
      <c r="CP790" s="120"/>
      <c r="CQ790" s="120"/>
      <c r="CR790" s="120"/>
      <c r="CS790" s="120"/>
      <c r="CT790" s="120"/>
    </row>
    <row r="791" spans="21:98" ht="15"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20"/>
      <c r="AV791" s="120"/>
      <c r="AW791" s="120"/>
      <c r="AX791" s="120"/>
      <c r="AY791" s="120"/>
      <c r="AZ791" s="120"/>
      <c r="BA791" s="120"/>
      <c r="BB791" s="120"/>
      <c r="BC791" s="120"/>
      <c r="BD791" s="120"/>
      <c r="BE791" s="120"/>
      <c r="BF791" s="120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20"/>
      <c r="BS791" s="120"/>
      <c r="BT791" s="120"/>
      <c r="BU791" s="120"/>
      <c r="BV791" s="120"/>
      <c r="BW791" s="120"/>
      <c r="BX791" s="120"/>
      <c r="BY791" s="120"/>
      <c r="BZ791" s="120"/>
      <c r="CA791" s="120"/>
      <c r="CB791" s="120"/>
      <c r="CC791" s="120"/>
      <c r="CD791" s="120"/>
      <c r="CE791" s="120"/>
      <c r="CF791" s="120"/>
      <c r="CG791" s="120"/>
      <c r="CH791" s="120"/>
      <c r="CI791" s="120"/>
      <c r="CJ791" s="120"/>
      <c r="CK791" s="120"/>
      <c r="CL791" s="120"/>
      <c r="CM791" s="120"/>
      <c r="CN791" s="120"/>
      <c r="CO791" s="120"/>
      <c r="CP791" s="120"/>
      <c r="CQ791" s="120"/>
      <c r="CR791" s="120"/>
      <c r="CS791" s="120"/>
      <c r="CT791" s="120"/>
    </row>
    <row r="792" spans="21:98" ht="15"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20"/>
      <c r="AV792" s="120"/>
      <c r="AW792" s="120"/>
      <c r="AX792" s="120"/>
      <c r="AY792" s="120"/>
      <c r="AZ792" s="120"/>
      <c r="BA792" s="120"/>
      <c r="BB792" s="120"/>
      <c r="BC792" s="120"/>
      <c r="BD792" s="120"/>
      <c r="BE792" s="120"/>
      <c r="BF792" s="120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20"/>
      <c r="BS792" s="120"/>
      <c r="BT792" s="120"/>
      <c r="BU792" s="120"/>
      <c r="BV792" s="120"/>
      <c r="BW792" s="120"/>
      <c r="BX792" s="120"/>
      <c r="BY792" s="120"/>
      <c r="BZ792" s="120"/>
      <c r="CA792" s="120"/>
      <c r="CB792" s="120"/>
      <c r="CC792" s="120"/>
      <c r="CD792" s="120"/>
      <c r="CE792" s="120"/>
      <c r="CF792" s="120"/>
      <c r="CG792" s="120"/>
      <c r="CH792" s="120"/>
      <c r="CI792" s="120"/>
      <c r="CJ792" s="120"/>
      <c r="CK792" s="120"/>
      <c r="CL792" s="120"/>
      <c r="CM792" s="120"/>
      <c r="CN792" s="120"/>
      <c r="CO792" s="120"/>
      <c r="CP792" s="120"/>
      <c r="CQ792" s="120"/>
      <c r="CR792" s="120"/>
      <c r="CS792" s="120"/>
      <c r="CT792" s="120"/>
    </row>
    <row r="793" spans="21:98" ht="15"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20"/>
      <c r="AV793" s="120"/>
      <c r="AW793" s="120"/>
      <c r="AX793" s="120"/>
      <c r="AY793" s="120"/>
      <c r="AZ793" s="120"/>
      <c r="BA793" s="120"/>
      <c r="BB793" s="120"/>
      <c r="BC793" s="120"/>
      <c r="BD793" s="120"/>
      <c r="BE793" s="120"/>
      <c r="BF793" s="120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20"/>
      <c r="BS793" s="120"/>
      <c r="BT793" s="120"/>
      <c r="BU793" s="120"/>
      <c r="BV793" s="120"/>
      <c r="BW793" s="120"/>
      <c r="BX793" s="120"/>
      <c r="BY793" s="120"/>
      <c r="BZ793" s="120"/>
      <c r="CA793" s="120"/>
      <c r="CB793" s="120"/>
      <c r="CC793" s="120"/>
      <c r="CD793" s="120"/>
      <c r="CE793" s="120"/>
      <c r="CF793" s="120"/>
      <c r="CG793" s="120"/>
      <c r="CH793" s="120"/>
      <c r="CI793" s="120"/>
      <c r="CJ793" s="120"/>
      <c r="CK793" s="120"/>
      <c r="CL793" s="120"/>
      <c r="CM793" s="120"/>
      <c r="CN793" s="120"/>
      <c r="CO793" s="120"/>
      <c r="CP793" s="120"/>
      <c r="CQ793" s="120"/>
      <c r="CR793" s="120"/>
      <c r="CS793" s="120"/>
      <c r="CT793" s="120"/>
    </row>
    <row r="794" spans="21:98" ht="15"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20"/>
      <c r="AV794" s="120"/>
      <c r="AW794" s="120"/>
      <c r="AX794" s="120"/>
      <c r="AY794" s="120"/>
      <c r="AZ794" s="120"/>
      <c r="BA794" s="120"/>
      <c r="BB794" s="120"/>
      <c r="BC794" s="120"/>
      <c r="BD794" s="120"/>
      <c r="BE794" s="120"/>
      <c r="BF794" s="120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20"/>
      <c r="BS794" s="120"/>
      <c r="BT794" s="120"/>
      <c r="BU794" s="120"/>
      <c r="BV794" s="120"/>
      <c r="BW794" s="120"/>
      <c r="BX794" s="120"/>
      <c r="BY794" s="120"/>
      <c r="BZ794" s="120"/>
      <c r="CA794" s="120"/>
      <c r="CB794" s="120"/>
      <c r="CC794" s="120"/>
      <c r="CD794" s="120"/>
      <c r="CE794" s="120"/>
      <c r="CF794" s="120"/>
      <c r="CG794" s="120"/>
      <c r="CH794" s="120"/>
      <c r="CI794" s="120"/>
      <c r="CJ794" s="120"/>
      <c r="CK794" s="120"/>
      <c r="CL794" s="120"/>
      <c r="CM794" s="120"/>
      <c r="CN794" s="120"/>
      <c r="CO794" s="120"/>
      <c r="CP794" s="120"/>
      <c r="CQ794" s="120"/>
      <c r="CR794" s="120"/>
      <c r="CS794" s="120"/>
      <c r="CT794" s="120"/>
    </row>
    <row r="795" spans="21:98" ht="15"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20"/>
      <c r="AV795" s="120"/>
      <c r="AW795" s="120"/>
      <c r="AX795" s="120"/>
      <c r="AY795" s="120"/>
      <c r="AZ795" s="120"/>
      <c r="BA795" s="120"/>
      <c r="BB795" s="120"/>
      <c r="BC795" s="120"/>
      <c r="BD795" s="120"/>
      <c r="BE795" s="120"/>
      <c r="BF795" s="120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20"/>
      <c r="BS795" s="120"/>
      <c r="BT795" s="120"/>
      <c r="BU795" s="120"/>
      <c r="BV795" s="120"/>
      <c r="BW795" s="120"/>
      <c r="BX795" s="120"/>
      <c r="BY795" s="120"/>
      <c r="BZ795" s="120"/>
      <c r="CA795" s="120"/>
      <c r="CB795" s="120"/>
      <c r="CC795" s="120"/>
      <c r="CD795" s="120"/>
      <c r="CE795" s="120"/>
      <c r="CF795" s="120"/>
      <c r="CG795" s="120"/>
      <c r="CH795" s="120"/>
      <c r="CI795" s="120"/>
      <c r="CJ795" s="120"/>
      <c r="CK795" s="120"/>
      <c r="CL795" s="120"/>
      <c r="CM795" s="120"/>
      <c r="CN795" s="120"/>
      <c r="CO795" s="120"/>
      <c r="CP795" s="120"/>
      <c r="CQ795" s="120"/>
      <c r="CR795" s="120"/>
      <c r="CS795" s="120"/>
      <c r="CT795" s="120"/>
    </row>
    <row r="796" spans="21:98" ht="15"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20"/>
      <c r="AV796" s="120"/>
      <c r="AW796" s="120"/>
      <c r="AX796" s="120"/>
      <c r="AY796" s="120"/>
      <c r="AZ796" s="120"/>
      <c r="BA796" s="120"/>
      <c r="BB796" s="120"/>
      <c r="BC796" s="120"/>
      <c r="BD796" s="120"/>
      <c r="BE796" s="120"/>
      <c r="BF796" s="120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20"/>
      <c r="BS796" s="120"/>
      <c r="BT796" s="120"/>
      <c r="BU796" s="120"/>
      <c r="BV796" s="120"/>
      <c r="BW796" s="120"/>
      <c r="BX796" s="120"/>
      <c r="BY796" s="120"/>
      <c r="BZ796" s="120"/>
      <c r="CA796" s="120"/>
      <c r="CB796" s="120"/>
      <c r="CC796" s="120"/>
      <c r="CD796" s="120"/>
      <c r="CE796" s="120"/>
      <c r="CF796" s="120"/>
      <c r="CG796" s="120"/>
      <c r="CH796" s="120"/>
      <c r="CI796" s="120"/>
      <c r="CJ796" s="120"/>
      <c r="CK796" s="120"/>
      <c r="CL796" s="120"/>
      <c r="CM796" s="120"/>
      <c r="CN796" s="120"/>
      <c r="CO796" s="120"/>
      <c r="CP796" s="120"/>
      <c r="CQ796" s="120"/>
      <c r="CR796" s="120"/>
      <c r="CS796" s="120"/>
      <c r="CT796" s="120"/>
    </row>
    <row r="797" spans="21:98" ht="15"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20"/>
      <c r="AV797" s="120"/>
      <c r="AW797" s="120"/>
      <c r="AX797" s="120"/>
      <c r="AY797" s="120"/>
      <c r="AZ797" s="120"/>
      <c r="BA797" s="120"/>
      <c r="BB797" s="120"/>
      <c r="BC797" s="120"/>
      <c r="BD797" s="120"/>
      <c r="BE797" s="120"/>
      <c r="BF797" s="120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20"/>
      <c r="BS797" s="120"/>
      <c r="BT797" s="120"/>
      <c r="BU797" s="120"/>
      <c r="BV797" s="120"/>
      <c r="BW797" s="120"/>
      <c r="BX797" s="120"/>
      <c r="BY797" s="120"/>
      <c r="BZ797" s="120"/>
      <c r="CA797" s="120"/>
      <c r="CB797" s="120"/>
      <c r="CC797" s="120"/>
      <c r="CD797" s="120"/>
      <c r="CE797" s="120"/>
      <c r="CF797" s="120"/>
      <c r="CG797" s="120"/>
      <c r="CH797" s="120"/>
      <c r="CI797" s="120"/>
      <c r="CJ797" s="120"/>
      <c r="CK797" s="120"/>
      <c r="CL797" s="120"/>
      <c r="CM797" s="120"/>
      <c r="CN797" s="120"/>
      <c r="CO797" s="120"/>
      <c r="CP797" s="120"/>
      <c r="CQ797" s="120"/>
      <c r="CR797" s="120"/>
      <c r="CS797" s="120"/>
      <c r="CT797" s="120"/>
    </row>
    <row r="798" spans="21:98" ht="15"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20"/>
      <c r="AV798" s="120"/>
      <c r="AW798" s="120"/>
      <c r="AX798" s="120"/>
      <c r="AY798" s="120"/>
      <c r="AZ798" s="120"/>
      <c r="BA798" s="120"/>
      <c r="BB798" s="120"/>
      <c r="BC798" s="120"/>
      <c r="BD798" s="120"/>
      <c r="BE798" s="120"/>
      <c r="BF798" s="120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20"/>
      <c r="BS798" s="120"/>
      <c r="BT798" s="120"/>
      <c r="BU798" s="120"/>
      <c r="BV798" s="120"/>
      <c r="BW798" s="120"/>
      <c r="BX798" s="120"/>
      <c r="BY798" s="120"/>
      <c r="BZ798" s="120"/>
      <c r="CA798" s="120"/>
      <c r="CB798" s="120"/>
      <c r="CC798" s="120"/>
      <c r="CD798" s="120"/>
      <c r="CE798" s="120"/>
      <c r="CF798" s="120"/>
      <c r="CG798" s="120"/>
      <c r="CH798" s="120"/>
      <c r="CI798" s="120"/>
      <c r="CJ798" s="120"/>
      <c r="CK798" s="120"/>
      <c r="CL798" s="120"/>
      <c r="CM798" s="120"/>
      <c r="CN798" s="120"/>
      <c r="CO798" s="120"/>
      <c r="CP798" s="120"/>
      <c r="CQ798" s="120"/>
      <c r="CR798" s="120"/>
      <c r="CS798" s="120"/>
      <c r="CT798" s="120"/>
    </row>
    <row r="799" spans="21:98" ht="15"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20"/>
      <c r="AV799" s="120"/>
      <c r="AW799" s="120"/>
      <c r="AX799" s="120"/>
      <c r="AY799" s="120"/>
      <c r="AZ799" s="120"/>
      <c r="BA799" s="120"/>
      <c r="BB799" s="120"/>
      <c r="BC799" s="120"/>
      <c r="BD799" s="120"/>
      <c r="BE799" s="120"/>
      <c r="BF799" s="120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20"/>
      <c r="BS799" s="120"/>
      <c r="BT799" s="120"/>
      <c r="BU799" s="120"/>
      <c r="BV799" s="120"/>
      <c r="BW799" s="120"/>
      <c r="BX799" s="120"/>
      <c r="BY799" s="120"/>
      <c r="BZ799" s="120"/>
      <c r="CA799" s="120"/>
      <c r="CB799" s="120"/>
      <c r="CC799" s="120"/>
      <c r="CD799" s="120"/>
      <c r="CE799" s="120"/>
      <c r="CF799" s="120"/>
      <c r="CG799" s="120"/>
      <c r="CH799" s="120"/>
      <c r="CI799" s="120"/>
      <c r="CJ799" s="120"/>
      <c r="CK799" s="120"/>
      <c r="CL799" s="120"/>
      <c r="CM799" s="120"/>
      <c r="CN799" s="120"/>
      <c r="CO799" s="120"/>
      <c r="CP799" s="120"/>
      <c r="CQ799" s="120"/>
      <c r="CR799" s="120"/>
      <c r="CS799" s="120"/>
      <c r="CT799" s="120"/>
    </row>
    <row r="800" spans="21:98" ht="15"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20"/>
      <c r="AV800" s="120"/>
      <c r="AW800" s="120"/>
      <c r="AX800" s="120"/>
      <c r="AY800" s="120"/>
      <c r="AZ800" s="120"/>
      <c r="BA800" s="120"/>
      <c r="BB800" s="120"/>
      <c r="BC800" s="120"/>
      <c r="BD800" s="120"/>
      <c r="BE800" s="120"/>
      <c r="BF800" s="120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20"/>
      <c r="BS800" s="120"/>
      <c r="BT800" s="120"/>
      <c r="BU800" s="120"/>
      <c r="BV800" s="120"/>
      <c r="BW800" s="120"/>
      <c r="BX800" s="120"/>
      <c r="BY800" s="120"/>
      <c r="BZ800" s="120"/>
      <c r="CA800" s="120"/>
      <c r="CB800" s="120"/>
      <c r="CC800" s="120"/>
      <c r="CD800" s="120"/>
      <c r="CE800" s="120"/>
      <c r="CF800" s="120"/>
      <c r="CG800" s="120"/>
      <c r="CH800" s="120"/>
      <c r="CI800" s="120"/>
      <c r="CJ800" s="120"/>
      <c r="CK800" s="120"/>
      <c r="CL800" s="120"/>
      <c r="CM800" s="120"/>
      <c r="CN800" s="120"/>
      <c r="CO800" s="120"/>
      <c r="CP800" s="120"/>
      <c r="CQ800" s="120"/>
      <c r="CR800" s="120"/>
      <c r="CS800" s="120"/>
      <c r="CT800" s="120"/>
    </row>
    <row r="801" spans="21:98" ht="15"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20"/>
      <c r="AV801" s="120"/>
      <c r="AW801" s="120"/>
      <c r="AX801" s="120"/>
      <c r="AY801" s="120"/>
      <c r="AZ801" s="120"/>
      <c r="BA801" s="120"/>
      <c r="BB801" s="120"/>
      <c r="BC801" s="120"/>
      <c r="BD801" s="120"/>
      <c r="BE801" s="120"/>
      <c r="BF801" s="120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20"/>
      <c r="BS801" s="120"/>
      <c r="BT801" s="120"/>
      <c r="BU801" s="120"/>
      <c r="BV801" s="120"/>
      <c r="BW801" s="120"/>
      <c r="BX801" s="120"/>
      <c r="BY801" s="120"/>
      <c r="BZ801" s="120"/>
      <c r="CA801" s="120"/>
      <c r="CB801" s="120"/>
      <c r="CC801" s="120"/>
      <c r="CD801" s="120"/>
      <c r="CE801" s="120"/>
      <c r="CF801" s="120"/>
      <c r="CG801" s="120"/>
      <c r="CH801" s="120"/>
      <c r="CI801" s="120"/>
      <c r="CJ801" s="120"/>
      <c r="CK801" s="120"/>
      <c r="CL801" s="120"/>
      <c r="CM801" s="120"/>
      <c r="CN801" s="120"/>
      <c r="CO801" s="120"/>
      <c r="CP801" s="120"/>
      <c r="CQ801" s="120"/>
      <c r="CR801" s="120"/>
      <c r="CS801" s="120"/>
      <c r="CT801" s="120"/>
    </row>
    <row r="802" spans="21:98" ht="15"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20"/>
      <c r="AV802" s="120"/>
      <c r="AW802" s="120"/>
      <c r="AX802" s="120"/>
      <c r="AY802" s="120"/>
      <c r="AZ802" s="120"/>
      <c r="BA802" s="120"/>
      <c r="BB802" s="120"/>
      <c r="BC802" s="120"/>
      <c r="BD802" s="120"/>
      <c r="BE802" s="120"/>
      <c r="BF802" s="120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20"/>
      <c r="BS802" s="120"/>
      <c r="BT802" s="120"/>
      <c r="BU802" s="120"/>
      <c r="BV802" s="120"/>
      <c r="BW802" s="120"/>
      <c r="BX802" s="120"/>
      <c r="BY802" s="120"/>
      <c r="BZ802" s="120"/>
      <c r="CA802" s="120"/>
      <c r="CB802" s="120"/>
      <c r="CC802" s="120"/>
      <c r="CD802" s="120"/>
      <c r="CE802" s="120"/>
      <c r="CF802" s="120"/>
      <c r="CG802" s="120"/>
      <c r="CH802" s="120"/>
      <c r="CI802" s="120"/>
      <c r="CJ802" s="120"/>
      <c r="CK802" s="120"/>
      <c r="CL802" s="120"/>
      <c r="CM802" s="120"/>
      <c r="CN802" s="120"/>
      <c r="CO802" s="120"/>
      <c r="CP802" s="120"/>
      <c r="CQ802" s="120"/>
      <c r="CR802" s="120"/>
      <c r="CS802" s="120"/>
      <c r="CT802" s="120"/>
    </row>
    <row r="803" spans="21:98" ht="15"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20"/>
      <c r="AV803" s="120"/>
      <c r="AW803" s="120"/>
      <c r="AX803" s="120"/>
      <c r="AY803" s="120"/>
      <c r="AZ803" s="120"/>
      <c r="BA803" s="120"/>
      <c r="BB803" s="120"/>
      <c r="BC803" s="120"/>
      <c r="BD803" s="120"/>
      <c r="BE803" s="120"/>
      <c r="BF803" s="120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20"/>
      <c r="BS803" s="120"/>
      <c r="BT803" s="120"/>
      <c r="BU803" s="120"/>
      <c r="BV803" s="120"/>
      <c r="BW803" s="120"/>
      <c r="BX803" s="120"/>
      <c r="BY803" s="120"/>
      <c r="BZ803" s="120"/>
      <c r="CA803" s="120"/>
      <c r="CB803" s="120"/>
      <c r="CC803" s="120"/>
      <c r="CD803" s="120"/>
      <c r="CE803" s="120"/>
      <c r="CF803" s="120"/>
      <c r="CG803" s="120"/>
      <c r="CH803" s="120"/>
      <c r="CI803" s="120"/>
      <c r="CJ803" s="120"/>
      <c r="CK803" s="120"/>
      <c r="CL803" s="120"/>
      <c r="CM803" s="120"/>
      <c r="CN803" s="120"/>
      <c r="CO803" s="120"/>
      <c r="CP803" s="120"/>
      <c r="CQ803" s="120"/>
      <c r="CR803" s="120"/>
      <c r="CS803" s="120"/>
      <c r="CT803" s="120"/>
    </row>
    <row r="804" spans="21:98" ht="15"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20"/>
      <c r="AV804" s="120"/>
      <c r="AW804" s="120"/>
      <c r="AX804" s="120"/>
      <c r="AY804" s="120"/>
      <c r="AZ804" s="120"/>
      <c r="BA804" s="120"/>
      <c r="BB804" s="120"/>
      <c r="BC804" s="120"/>
      <c r="BD804" s="120"/>
      <c r="BE804" s="120"/>
      <c r="BF804" s="120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20"/>
      <c r="BS804" s="120"/>
      <c r="BT804" s="120"/>
      <c r="BU804" s="120"/>
      <c r="BV804" s="120"/>
      <c r="BW804" s="120"/>
      <c r="BX804" s="120"/>
      <c r="BY804" s="120"/>
      <c r="BZ804" s="120"/>
      <c r="CA804" s="120"/>
      <c r="CB804" s="120"/>
      <c r="CC804" s="120"/>
      <c r="CD804" s="120"/>
      <c r="CE804" s="120"/>
      <c r="CF804" s="120"/>
      <c r="CG804" s="120"/>
      <c r="CH804" s="120"/>
      <c r="CI804" s="120"/>
      <c r="CJ804" s="120"/>
      <c r="CK804" s="120"/>
      <c r="CL804" s="120"/>
      <c r="CM804" s="120"/>
      <c r="CN804" s="120"/>
      <c r="CO804" s="120"/>
      <c r="CP804" s="120"/>
      <c r="CQ804" s="120"/>
      <c r="CR804" s="120"/>
      <c r="CS804" s="120"/>
      <c r="CT804" s="120"/>
    </row>
    <row r="805" spans="21:98" ht="15"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20"/>
      <c r="AV805" s="120"/>
      <c r="AW805" s="120"/>
      <c r="AX805" s="120"/>
      <c r="AY805" s="120"/>
      <c r="AZ805" s="120"/>
      <c r="BA805" s="120"/>
      <c r="BB805" s="120"/>
      <c r="BC805" s="120"/>
      <c r="BD805" s="120"/>
      <c r="BE805" s="120"/>
      <c r="BF805" s="120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20"/>
      <c r="BS805" s="120"/>
      <c r="BT805" s="120"/>
      <c r="BU805" s="120"/>
      <c r="BV805" s="120"/>
      <c r="BW805" s="120"/>
      <c r="BX805" s="120"/>
      <c r="BY805" s="120"/>
      <c r="BZ805" s="120"/>
      <c r="CA805" s="120"/>
      <c r="CB805" s="120"/>
      <c r="CC805" s="120"/>
      <c r="CD805" s="120"/>
      <c r="CE805" s="120"/>
      <c r="CF805" s="120"/>
      <c r="CG805" s="120"/>
      <c r="CH805" s="120"/>
      <c r="CI805" s="120"/>
      <c r="CJ805" s="120"/>
      <c r="CK805" s="120"/>
      <c r="CL805" s="120"/>
      <c r="CM805" s="120"/>
      <c r="CN805" s="120"/>
      <c r="CO805" s="120"/>
      <c r="CP805" s="120"/>
      <c r="CQ805" s="120"/>
      <c r="CR805" s="120"/>
      <c r="CS805" s="120"/>
      <c r="CT805" s="120"/>
    </row>
    <row r="806" spans="21:98" ht="15"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20"/>
      <c r="AV806" s="120"/>
      <c r="AW806" s="120"/>
      <c r="AX806" s="120"/>
      <c r="AY806" s="120"/>
      <c r="AZ806" s="120"/>
      <c r="BA806" s="120"/>
      <c r="BB806" s="120"/>
      <c r="BC806" s="120"/>
      <c r="BD806" s="120"/>
      <c r="BE806" s="120"/>
      <c r="BF806" s="120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20"/>
      <c r="BS806" s="120"/>
      <c r="BT806" s="120"/>
      <c r="BU806" s="120"/>
      <c r="BV806" s="120"/>
      <c r="BW806" s="120"/>
      <c r="BX806" s="120"/>
      <c r="BY806" s="120"/>
      <c r="BZ806" s="120"/>
      <c r="CA806" s="120"/>
      <c r="CB806" s="120"/>
      <c r="CC806" s="120"/>
      <c r="CD806" s="120"/>
      <c r="CE806" s="120"/>
      <c r="CF806" s="120"/>
      <c r="CG806" s="120"/>
      <c r="CH806" s="120"/>
      <c r="CI806" s="120"/>
      <c r="CJ806" s="120"/>
      <c r="CK806" s="120"/>
      <c r="CL806" s="120"/>
      <c r="CM806" s="120"/>
      <c r="CN806" s="120"/>
      <c r="CO806" s="120"/>
      <c r="CP806" s="120"/>
      <c r="CQ806" s="120"/>
      <c r="CR806" s="120"/>
      <c r="CS806" s="120"/>
      <c r="CT806" s="120"/>
    </row>
    <row r="807" spans="21:98" ht="15"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20"/>
      <c r="AV807" s="120"/>
      <c r="AW807" s="120"/>
      <c r="AX807" s="120"/>
      <c r="AY807" s="120"/>
      <c r="AZ807" s="120"/>
      <c r="BA807" s="120"/>
      <c r="BB807" s="120"/>
      <c r="BC807" s="120"/>
      <c r="BD807" s="120"/>
      <c r="BE807" s="120"/>
      <c r="BF807" s="120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20"/>
      <c r="BS807" s="120"/>
      <c r="BT807" s="120"/>
      <c r="BU807" s="120"/>
      <c r="BV807" s="120"/>
      <c r="BW807" s="120"/>
      <c r="BX807" s="120"/>
      <c r="BY807" s="120"/>
      <c r="BZ807" s="120"/>
      <c r="CA807" s="120"/>
      <c r="CB807" s="120"/>
      <c r="CC807" s="120"/>
      <c r="CD807" s="120"/>
      <c r="CE807" s="120"/>
      <c r="CF807" s="120"/>
      <c r="CG807" s="120"/>
      <c r="CH807" s="120"/>
      <c r="CI807" s="120"/>
      <c r="CJ807" s="120"/>
      <c r="CK807" s="120"/>
      <c r="CL807" s="120"/>
      <c r="CM807" s="120"/>
      <c r="CN807" s="120"/>
      <c r="CO807" s="120"/>
      <c r="CP807" s="120"/>
      <c r="CQ807" s="120"/>
      <c r="CR807" s="120"/>
      <c r="CS807" s="120"/>
      <c r="CT807" s="120"/>
    </row>
    <row r="808" spans="21:98" ht="15"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20"/>
      <c r="AV808" s="120"/>
      <c r="AW808" s="120"/>
      <c r="AX808" s="120"/>
      <c r="AY808" s="120"/>
      <c r="AZ808" s="120"/>
      <c r="BA808" s="120"/>
      <c r="BB808" s="120"/>
      <c r="BC808" s="120"/>
      <c r="BD808" s="120"/>
      <c r="BE808" s="120"/>
      <c r="BF808" s="120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20"/>
      <c r="BS808" s="120"/>
      <c r="BT808" s="120"/>
      <c r="BU808" s="120"/>
      <c r="BV808" s="120"/>
      <c r="BW808" s="120"/>
      <c r="BX808" s="120"/>
      <c r="BY808" s="120"/>
      <c r="BZ808" s="120"/>
      <c r="CA808" s="120"/>
      <c r="CB808" s="120"/>
      <c r="CC808" s="120"/>
      <c r="CD808" s="120"/>
      <c r="CE808" s="120"/>
      <c r="CF808" s="120"/>
      <c r="CG808" s="120"/>
      <c r="CH808" s="120"/>
      <c r="CI808" s="120"/>
      <c r="CJ808" s="120"/>
      <c r="CK808" s="120"/>
      <c r="CL808" s="120"/>
      <c r="CM808" s="120"/>
      <c r="CN808" s="120"/>
      <c r="CO808" s="120"/>
      <c r="CP808" s="120"/>
      <c r="CQ808" s="120"/>
      <c r="CR808" s="120"/>
      <c r="CS808" s="120"/>
      <c r="CT808" s="120"/>
    </row>
    <row r="809" spans="21:98" ht="15"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20"/>
      <c r="AV809" s="120"/>
      <c r="AW809" s="120"/>
      <c r="AX809" s="120"/>
      <c r="AY809" s="120"/>
      <c r="AZ809" s="120"/>
      <c r="BA809" s="120"/>
      <c r="BB809" s="120"/>
      <c r="BC809" s="120"/>
      <c r="BD809" s="120"/>
      <c r="BE809" s="120"/>
      <c r="BF809" s="120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20"/>
      <c r="BS809" s="120"/>
      <c r="BT809" s="120"/>
      <c r="BU809" s="120"/>
      <c r="BV809" s="120"/>
      <c r="BW809" s="120"/>
      <c r="BX809" s="120"/>
      <c r="BY809" s="120"/>
      <c r="BZ809" s="120"/>
      <c r="CA809" s="120"/>
      <c r="CB809" s="120"/>
      <c r="CC809" s="120"/>
      <c r="CD809" s="120"/>
      <c r="CE809" s="120"/>
      <c r="CF809" s="120"/>
      <c r="CG809" s="120"/>
      <c r="CH809" s="120"/>
      <c r="CI809" s="120"/>
      <c r="CJ809" s="120"/>
      <c r="CK809" s="120"/>
      <c r="CL809" s="120"/>
      <c r="CM809" s="120"/>
      <c r="CN809" s="120"/>
      <c r="CO809" s="120"/>
      <c r="CP809" s="120"/>
      <c r="CQ809" s="120"/>
      <c r="CR809" s="120"/>
      <c r="CS809" s="120"/>
      <c r="CT809" s="120"/>
    </row>
    <row r="810" spans="21:98" ht="15"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20"/>
      <c r="AV810" s="120"/>
      <c r="AW810" s="120"/>
      <c r="AX810" s="120"/>
      <c r="AY810" s="120"/>
      <c r="AZ810" s="120"/>
      <c r="BA810" s="120"/>
      <c r="BB810" s="120"/>
      <c r="BC810" s="120"/>
      <c r="BD810" s="120"/>
      <c r="BE810" s="120"/>
      <c r="BF810" s="120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20"/>
      <c r="BS810" s="120"/>
      <c r="BT810" s="120"/>
      <c r="BU810" s="120"/>
      <c r="BV810" s="120"/>
      <c r="BW810" s="120"/>
      <c r="BX810" s="120"/>
      <c r="BY810" s="120"/>
      <c r="BZ810" s="120"/>
      <c r="CA810" s="120"/>
      <c r="CB810" s="120"/>
      <c r="CC810" s="120"/>
      <c r="CD810" s="120"/>
      <c r="CE810" s="120"/>
      <c r="CF810" s="120"/>
      <c r="CG810" s="120"/>
      <c r="CH810" s="120"/>
      <c r="CI810" s="120"/>
      <c r="CJ810" s="120"/>
      <c r="CK810" s="120"/>
      <c r="CL810" s="120"/>
      <c r="CM810" s="120"/>
      <c r="CN810" s="120"/>
      <c r="CO810" s="120"/>
      <c r="CP810" s="120"/>
      <c r="CQ810" s="120"/>
      <c r="CR810" s="120"/>
      <c r="CS810" s="120"/>
      <c r="CT810" s="120"/>
    </row>
    <row r="811" spans="21:98" ht="15"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20"/>
      <c r="AV811" s="120"/>
      <c r="AW811" s="120"/>
      <c r="AX811" s="120"/>
      <c r="AY811" s="120"/>
      <c r="AZ811" s="120"/>
      <c r="BA811" s="120"/>
      <c r="BB811" s="120"/>
      <c r="BC811" s="120"/>
      <c r="BD811" s="120"/>
      <c r="BE811" s="120"/>
      <c r="BF811" s="120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20"/>
      <c r="BS811" s="120"/>
      <c r="BT811" s="120"/>
      <c r="BU811" s="120"/>
      <c r="BV811" s="120"/>
      <c r="BW811" s="120"/>
      <c r="BX811" s="120"/>
      <c r="BY811" s="120"/>
      <c r="BZ811" s="120"/>
      <c r="CA811" s="120"/>
      <c r="CB811" s="120"/>
      <c r="CC811" s="120"/>
      <c r="CD811" s="120"/>
      <c r="CE811" s="120"/>
      <c r="CF811" s="120"/>
      <c r="CG811" s="120"/>
      <c r="CH811" s="120"/>
      <c r="CI811" s="120"/>
      <c r="CJ811" s="120"/>
      <c r="CK811" s="120"/>
      <c r="CL811" s="120"/>
      <c r="CM811" s="120"/>
      <c r="CN811" s="120"/>
      <c r="CO811" s="120"/>
      <c r="CP811" s="120"/>
      <c r="CQ811" s="120"/>
      <c r="CR811" s="120"/>
      <c r="CS811" s="120"/>
      <c r="CT811" s="120"/>
    </row>
    <row r="812" spans="21:98" ht="15"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20"/>
      <c r="AV812" s="120"/>
      <c r="AW812" s="120"/>
      <c r="AX812" s="120"/>
      <c r="AY812" s="120"/>
      <c r="AZ812" s="120"/>
      <c r="BA812" s="120"/>
      <c r="BB812" s="120"/>
      <c r="BC812" s="120"/>
      <c r="BD812" s="120"/>
      <c r="BE812" s="120"/>
      <c r="BF812" s="120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20"/>
      <c r="BS812" s="120"/>
      <c r="BT812" s="120"/>
      <c r="BU812" s="120"/>
      <c r="BV812" s="120"/>
      <c r="BW812" s="120"/>
      <c r="BX812" s="120"/>
      <c r="BY812" s="120"/>
      <c r="BZ812" s="120"/>
      <c r="CA812" s="120"/>
      <c r="CB812" s="120"/>
      <c r="CC812" s="120"/>
      <c r="CD812" s="120"/>
      <c r="CE812" s="120"/>
      <c r="CF812" s="120"/>
      <c r="CG812" s="120"/>
      <c r="CH812" s="120"/>
      <c r="CI812" s="120"/>
      <c r="CJ812" s="120"/>
      <c r="CK812" s="120"/>
      <c r="CL812" s="120"/>
      <c r="CM812" s="120"/>
      <c r="CN812" s="120"/>
      <c r="CO812" s="120"/>
      <c r="CP812" s="120"/>
      <c r="CQ812" s="120"/>
      <c r="CR812" s="120"/>
      <c r="CS812" s="120"/>
      <c r="CT812" s="120"/>
    </row>
    <row r="813" spans="21:98" ht="15"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20"/>
      <c r="AV813" s="120"/>
      <c r="AW813" s="120"/>
      <c r="AX813" s="120"/>
      <c r="AY813" s="120"/>
      <c r="AZ813" s="120"/>
      <c r="BA813" s="120"/>
      <c r="BB813" s="120"/>
      <c r="BC813" s="120"/>
      <c r="BD813" s="120"/>
      <c r="BE813" s="120"/>
      <c r="BF813" s="120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20"/>
      <c r="BS813" s="120"/>
      <c r="BT813" s="120"/>
      <c r="BU813" s="120"/>
      <c r="BV813" s="120"/>
      <c r="BW813" s="120"/>
      <c r="BX813" s="120"/>
      <c r="BY813" s="120"/>
      <c r="BZ813" s="120"/>
      <c r="CA813" s="120"/>
      <c r="CB813" s="120"/>
      <c r="CC813" s="120"/>
      <c r="CD813" s="120"/>
      <c r="CE813" s="120"/>
      <c r="CF813" s="120"/>
      <c r="CG813" s="120"/>
      <c r="CH813" s="120"/>
      <c r="CI813" s="120"/>
      <c r="CJ813" s="120"/>
      <c r="CK813" s="120"/>
      <c r="CL813" s="120"/>
      <c r="CM813" s="120"/>
      <c r="CN813" s="120"/>
      <c r="CO813" s="120"/>
      <c r="CP813" s="120"/>
      <c r="CQ813" s="120"/>
      <c r="CR813" s="120"/>
      <c r="CS813" s="120"/>
      <c r="CT813" s="120"/>
    </row>
    <row r="814" spans="21:98" ht="15"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20"/>
      <c r="AV814" s="120"/>
      <c r="AW814" s="120"/>
      <c r="AX814" s="120"/>
      <c r="AY814" s="120"/>
      <c r="AZ814" s="120"/>
      <c r="BA814" s="120"/>
      <c r="BB814" s="120"/>
      <c r="BC814" s="120"/>
      <c r="BD814" s="120"/>
      <c r="BE814" s="120"/>
      <c r="BF814" s="120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20"/>
      <c r="BS814" s="120"/>
      <c r="BT814" s="120"/>
      <c r="BU814" s="120"/>
      <c r="BV814" s="120"/>
      <c r="BW814" s="120"/>
      <c r="BX814" s="120"/>
      <c r="BY814" s="120"/>
      <c r="BZ814" s="120"/>
      <c r="CA814" s="120"/>
      <c r="CB814" s="120"/>
      <c r="CC814" s="120"/>
      <c r="CD814" s="120"/>
      <c r="CE814" s="120"/>
      <c r="CF814" s="120"/>
      <c r="CG814" s="120"/>
      <c r="CH814" s="120"/>
      <c r="CI814" s="120"/>
      <c r="CJ814" s="120"/>
      <c r="CK814" s="120"/>
      <c r="CL814" s="120"/>
      <c r="CM814" s="120"/>
      <c r="CN814" s="120"/>
      <c r="CO814" s="120"/>
      <c r="CP814" s="120"/>
      <c r="CQ814" s="120"/>
      <c r="CR814" s="120"/>
      <c r="CS814" s="120"/>
      <c r="CT814" s="120"/>
    </row>
    <row r="815" spans="21:98" ht="15"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20"/>
      <c r="AV815" s="120"/>
      <c r="AW815" s="120"/>
      <c r="AX815" s="120"/>
      <c r="AY815" s="120"/>
      <c r="AZ815" s="120"/>
      <c r="BA815" s="120"/>
      <c r="BB815" s="120"/>
      <c r="BC815" s="120"/>
      <c r="BD815" s="120"/>
      <c r="BE815" s="120"/>
      <c r="BF815" s="120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20"/>
      <c r="BS815" s="120"/>
      <c r="BT815" s="120"/>
      <c r="BU815" s="120"/>
      <c r="BV815" s="120"/>
      <c r="BW815" s="120"/>
      <c r="BX815" s="120"/>
      <c r="BY815" s="120"/>
      <c r="BZ815" s="120"/>
      <c r="CA815" s="120"/>
      <c r="CB815" s="120"/>
      <c r="CC815" s="120"/>
      <c r="CD815" s="120"/>
      <c r="CE815" s="120"/>
      <c r="CF815" s="120"/>
      <c r="CG815" s="120"/>
      <c r="CH815" s="120"/>
      <c r="CI815" s="120"/>
      <c r="CJ815" s="120"/>
      <c r="CK815" s="120"/>
      <c r="CL815" s="120"/>
      <c r="CM815" s="120"/>
      <c r="CN815" s="120"/>
      <c r="CO815" s="120"/>
      <c r="CP815" s="120"/>
      <c r="CQ815" s="120"/>
      <c r="CR815" s="120"/>
      <c r="CS815" s="120"/>
      <c r="CT815" s="120"/>
    </row>
    <row r="816" spans="21:98" ht="15"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20"/>
      <c r="AV816" s="120"/>
      <c r="AW816" s="120"/>
      <c r="AX816" s="120"/>
      <c r="AY816" s="120"/>
      <c r="AZ816" s="120"/>
      <c r="BA816" s="120"/>
      <c r="BB816" s="120"/>
      <c r="BC816" s="120"/>
      <c r="BD816" s="120"/>
      <c r="BE816" s="120"/>
      <c r="BF816" s="120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20"/>
      <c r="BS816" s="120"/>
      <c r="BT816" s="120"/>
      <c r="BU816" s="120"/>
      <c r="BV816" s="120"/>
      <c r="BW816" s="120"/>
      <c r="BX816" s="120"/>
      <c r="BY816" s="120"/>
      <c r="BZ816" s="120"/>
      <c r="CA816" s="120"/>
      <c r="CB816" s="120"/>
      <c r="CC816" s="120"/>
      <c r="CD816" s="120"/>
      <c r="CE816" s="120"/>
      <c r="CF816" s="120"/>
      <c r="CG816" s="120"/>
      <c r="CH816" s="120"/>
      <c r="CI816" s="120"/>
      <c r="CJ816" s="120"/>
      <c r="CK816" s="120"/>
      <c r="CL816" s="120"/>
      <c r="CM816" s="120"/>
      <c r="CN816" s="120"/>
      <c r="CO816" s="120"/>
      <c r="CP816" s="120"/>
      <c r="CQ816" s="120"/>
      <c r="CR816" s="120"/>
      <c r="CS816" s="120"/>
      <c r="CT816" s="120"/>
    </row>
    <row r="817" spans="21:98" ht="15"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20"/>
      <c r="AV817" s="120"/>
      <c r="AW817" s="120"/>
      <c r="AX817" s="120"/>
      <c r="AY817" s="120"/>
      <c r="AZ817" s="120"/>
      <c r="BA817" s="120"/>
      <c r="BB817" s="120"/>
      <c r="BC817" s="120"/>
      <c r="BD817" s="120"/>
      <c r="BE817" s="120"/>
      <c r="BF817" s="120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20"/>
      <c r="BS817" s="120"/>
      <c r="BT817" s="120"/>
      <c r="BU817" s="120"/>
      <c r="BV817" s="120"/>
      <c r="BW817" s="120"/>
      <c r="BX817" s="120"/>
      <c r="BY817" s="120"/>
      <c r="BZ817" s="120"/>
      <c r="CA817" s="120"/>
      <c r="CB817" s="120"/>
      <c r="CC817" s="120"/>
      <c r="CD817" s="120"/>
      <c r="CE817" s="120"/>
      <c r="CF817" s="120"/>
      <c r="CG817" s="120"/>
      <c r="CH817" s="120"/>
      <c r="CI817" s="120"/>
      <c r="CJ817" s="120"/>
      <c r="CK817" s="120"/>
      <c r="CL817" s="120"/>
      <c r="CM817" s="120"/>
      <c r="CN817" s="120"/>
      <c r="CO817" s="120"/>
      <c r="CP817" s="120"/>
      <c r="CQ817" s="120"/>
      <c r="CR817" s="120"/>
      <c r="CS817" s="120"/>
      <c r="CT817" s="120"/>
    </row>
    <row r="818" spans="21:98" ht="15"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20"/>
      <c r="AV818" s="120"/>
      <c r="AW818" s="120"/>
      <c r="AX818" s="120"/>
      <c r="AY818" s="120"/>
      <c r="AZ818" s="120"/>
      <c r="BA818" s="120"/>
      <c r="BB818" s="120"/>
      <c r="BC818" s="120"/>
      <c r="BD818" s="120"/>
      <c r="BE818" s="120"/>
      <c r="BF818" s="120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20"/>
      <c r="BS818" s="120"/>
      <c r="BT818" s="120"/>
      <c r="BU818" s="120"/>
      <c r="BV818" s="120"/>
      <c r="BW818" s="120"/>
      <c r="BX818" s="120"/>
      <c r="BY818" s="120"/>
      <c r="BZ818" s="120"/>
      <c r="CA818" s="120"/>
      <c r="CB818" s="120"/>
      <c r="CC818" s="120"/>
      <c r="CD818" s="120"/>
      <c r="CE818" s="120"/>
      <c r="CF818" s="120"/>
      <c r="CG818" s="120"/>
      <c r="CH818" s="120"/>
      <c r="CI818" s="120"/>
      <c r="CJ818" s="120"/>
      <c r="CK818" s="120"/>
      <c r="CL818" s="120"/>
      <c r="CM818" s="120"/>
      <c r="CN818" s="120"/>
      <c r="CO818" s="120"/>
      <c r="CP818" s="120"/>
      <c r="CQ818" s="120"/>
      <c r="CR818" s="120"/>
      <c r="CS818" s="120"/>
      <c r="CT818" s="120"/>
    </row>
    <row r="819" spans="21:98" ht="15"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20"/>
      <c r="AV819" s="120"/>
      <c r="AW819" s="120"/>
      <c r="AX819" s="120"/>
      <c r="AY819" s="120"/>
      <c r="AZ819" s="120"/>
      <c r="BA819" s="120"/>
      <c r="BB819" s="120"/>
      <c r="BC819" s="120"/>
      <c r="BD819" s="120"/>
      <c r="BE819" s="120"/>
      <c r="BF819" s="120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20"/>
      <c r="BS819" s="120"/>
      <c r="BT819" s="120"/>
      <c r="BU819" s="120"/>
      <c r="BV819" s="120"/>
      <c r="BW819" s="120"/>
      <c r="BX819" s="120"/>
      <c r="BY819" s="120"/>
      <c r="BZ819" s="120"/>
      <c r="CA819" s="120"/>
      <c r="CB819" s="120"/>
      <c r="CC819" s="120"/>
      <c r="CD819" s="120"/>
      <c r="CE819" s="120"/>
      <c r="CF819" s="120"/>
      <c r="CG819" s="120"/>
      <c r="CH819" s="120"/>
      <c r="CI819" s="120"/>
      <c r="CJ819" s="120"/>
      <c r="CK819" s="120"/>
      <c r="CL819" s="120"/>
      <c r="CM819" s="120"/>
      <c r="CN819" s="120"/>
      <c r="CO819" s="120"/>
      <c r="CP819" s="120"/>
      <c r="CQ819" s="120"/>
      <c r="CR819" s="120"/>
      <c r="CS819" s="120"/>
      <c r="CT819" s="120"/>
    </row>
    <row r="820" spans="21:98" ht="15"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20"/>
      <c r="AV820" s="120"/>
      <c r="AW820" s="120"/>
      <c r="AX820" s="120"/>
      <c r="AY820" s="120"/>
      <c r="AZ820" s="120"/>
      <c r="BA820" s="120"/>
      <c r="BB820" s="120"/>
      <c r="BC820" s="120"/>
      <c r="BD820" s="120"/>
      <c r="BE820" s="120"/>
      <c r="BF820" s="120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20"/>
      <c r="BS820" s="120"/>
      <c r="BT820" s="120"/>
      <c r="BU820" s="120"/>
      <c r="BV820" s="120"/>
      <c r="BW820" s="120"/>
      <c r="BX820" s="120"/>
      <c r="BY820" s="120"/>
      <c r="BZ820" s="120"/>
      <c r="CA820" s="120"/>
      <c r="CB820" s="120"/>
      <c r="CC820" s="120"/>
      <c r="CD820" s="120"/>
      <c r="CE820" s="120"/>
      <c r="CF820" s="120"/>
      <c r="CG820" s="120"/>
      <c r="CH820" s="120"/>
      <c r="CI820" s="120"/>
      <c r="CJ820" s="120"/>
      <c r="CK820" s="120"/>
      <c r="CL820" s="120"/>
      <c r="CM820" s="120"/>
      <c r="CN820" s="120"/>
      <c r="CO820" s="120"/>
      <c r="CP820" s="120"/>
      <c r="CQ820" s="120"/>
      <c r="CR820" s="120"/>
      <c r="CS820" s="120"/>
      <c r="CT820" s="120"/>
    </row>
    <row r="821" spans="21:98" ht="15"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20"/>
      <c r="AV821" s="120"/>
      <c r="AW821" s="120"/>
      <c r="AX821" s="120"/>
      <c r="AY821" s="120"/>
      <c r="AZ821" s="120"/>
      <c r="BA821" s="120"/>
      <c r="BB821" s="120"/>
      <c r="BC821" s="120"/>
      <c r="BD821" s="120"/>
      <c r="BE821" s="120"/>
      <c r="BF821" s="120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20"/>
      <c r="BS821" s="120"/>
      <c r="BT821" s="120"/>
      <c r="BU821" s="120"/>
      <c r="BV821" s="120"/>
      <c r="BW821" s="120"/>
      <c r="BX821" s="120"/>
      <c r="BY821" s="120"/>
      <c r="BZ821" s="120"/>
      <c r="CA821" s="120"/>
      <c r="CB821" s="120"/>
      <c r="CC821" s="120"/>
      <c r="CD821" s="120"/>
      <c r="CE821" s="120"/>
      <c r="CF821" s="120"/>
      <c r="CG821" s="120"/>
      <c r="CH821" s="120"/>
      <c r="CI821" s="120"/>
      <c r="CJ821" s="120"/>
      <c r="CK821" s="120"/>
      <c r="CL821" s="120"/>
      <c r="CM821" s="120"/>
      <c r="CN821" s="120"/>
      <c r="CO821" s="120"/>
      <c r="CP821" s="120"/>
      <c r="CQ821" s="120"/>
      <c r="CR821" s="120"/>
      <c r="CS821" s="120"/>
      <c r="CT821" s="120"/>
    </row>
    <row r="822" spans="21:98" ht="15"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20"/>
      <c r="AV822" s="120"/>
      <c r="AW822" s="120"/>
      <c r="AX822" s="120"/>
      <c r="AY822" s="120"/>
      <c r="AZ822" s="120"/>
      <c r="BA822" s="120"/>
      <c r="BB822" s="120"/>
      <c r="BC822" s="120"/>
      <c r="BD822" s="120"/>
      <c r="BE822" s="120"/>
      <c r="BF822" s="120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20"/>
      <c r="BS822" s="120"/>
      <c r="BT822" s="120"/>
      <c r="BU822" s="120"/>
      <c r="BV822" s="120"/>
      <c r="BW822" s="120"/>
      <c r="BX822" s="120"/>
      <c r="BY822" s="120"/>
      <c r="BZ822" s="120"/>
      <c r="CA822" s="120"/>
      <c r="CB822" s="120"/>
      <c r="CC822" s="120"/>
      <c r="CD822" s="120"/>
      <c r="CE822" s="120"/>
      <c r="CF822" s="120"/>
      <c r="CG822" s="120"/>
      <c r="CH822" s="120"/>
      <c r="CI822" s="120"/>
      <c r="CJ822" s="120"/>
      <c r="CK822" s="120"/>
      <c r="CL822" s="120"/>
      <c r="CM822" s="120"/>
      <c r="CN822" s="120"/>
      <c r="CO822" s="120"/>
      <c r="CP822" s="120"/>
      <c r="CQ822" s="120"/>
      <c r="CR822" s="120"/>
      <c r="CS822" s="120"/>
      <c r="CT822" s="120"/>
    </row>
    <row r="823" spans="21:98" ht="15"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20"/>
      <c r="AV823" s="120"/>
      <c r="AW823" s="120"/>
      <c r="AX823" s="120"/>
      <c r="AY823" s="120"/>
      <c r="AZ823" s="120"/>
      <c r="BA823" s="120"/>
      <c r="BB823" s="120"/>
      <c r="BC823" s="120"/>
      <c r="BD823" s="120"/>
      <c r="BE823" s="120"/>
      <c r="BF823" s="120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20"/>
      <c r="BS823" s="120"/>
      <c r="BT823" s="120"/>
      <c r="BU823" s="120"/>
      <c r="BV823" s="120"/>
      <c r="BW823" s="120"/>
      <c r="BX823" s="120"/>
      <c r="BY823" s="120"/>
      <c r="BZ823" s="120"/>
      <c r="CA823" s="120"/>
      <c r="CB823" s="120"/>
      <c r="CC823" s="120"/>
      <c r="CD823" s="120"/>
      <c r="CE823" s="120"/>
      <c r="CF823" s="120"/>
      <c r="CG823" s="120"/>
      <c r="CH823" s="120"/>
      <c r="CI823" s="120"/>
      <c r="CJ823" s="120"/>
      <c r="CK823" s="120"/>
      <c r="CL823" s="120"/>
      <c r="CM823" s="120"/>
      <c r="CN823" s="120"/>
      <c r="CO823" s="120"/>
      <c r="CP823" s="120"/>
      <c r="CQ823" s="120"/>
      <c r="CR823" s="120"/>
      <c r="CS823" s="120"/>
      <c r="CT823" s="120"/>
    </row>
    <row r="824" spans="21:98" ht="15"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20"/>
      <c r="AV824" s="120"/>
      <c r="AW824" s="120"/>
      <c r="AX824" s="120"/>
      <c r="AY824" s="120"/>
      <c r="AZ824" s="120"/>
      <c r="BA824" s="120"/>
      <c r="BB824" s="120"/>
      <c r="BC824" s="120"/>
      <c r="BD824" s="120"/>
      <c r="BE824" s="120"/>
      <c r="BF824" s="120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20"/>
      <c r="BS824" s="120"/>
      <c r="BT824" s="120"/>
      <c r="BU824" s="120"/>
      <c r="BV824" s="120"/>
      <c r="BW824" s="120"/>
      <c r="BX824" s="120"/>
      <c r="BY824" s="120"/>
      <c r="BZ824" s="120"/>
      <c r="CA824" s="120"/>
      <c r="CB824" s="120"/>
      <c r="CC824" s="120"/>
      <c r="CD824" s="120"/>
      <c r="CE824" s="120"/>
      <c r="CF824" s="120"/>
      <c r="CG824" s="120"/>
      <c r="CH824" s="120"/>
      <c r="CI824" s="120"/>
      <c r="CJ824" s="120"/>
      <c r="CK824" s="120"/>
      <c r="CL824" s="120"/>
      <c r="CM824" s="120"/>
      <c r="CN824" s="120"/>
      <c r="CO824" s="120"/>
      <c r="CP824" s="120"/>
      <c r="CQ824" s="120"/>
      <c r="CR824" s="120"/>
      <c r="CS824" s="120"/>
      <c r="CT824" s="120"/>
    </row>
    <row r="825" spans="21:98" ht="15"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20"/>
      <c r="AV825" s="120"/>
      <c r="AW825" s="120"/>
      <c r="AX825" s="120"/>
      <c r="AY825" s="120"/>
      <c r="AZ825" s="120"/>
      <c r="BA825" s="120"/>
      <c r="BB825" s="120"/>
      <c r="BC825" s="120"/>
      <c r="BD825" s="120"/>
      <c r="BE825" s="120"/>
      <c r="BF825" s="120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20"/>
      <c r="BS825" s="120"/>
      <c r="BT825" s="120"/>
      <c r="BU825" s="120"/>
      <c r="BV825" s="120"/>
      <c r="BW825" s="120"/>
      <c r="BX825" s="120"/>
      <c r="BY825" s="120"/>
      <c r="BZ825" s="120"/>
      <c r="CA825" s="120"/>
      <c r="CB825" s="120"/>
      <c r="CC825" s="120"/>
      <c r="CD825" s="120"/>
      <c r="CE825" s="120"/>
      <c r="CF825" s="120"/>
      <c r="CG825" s="120"/>
      <c r="CH825" s="120"/>
      <c r="CI825" s="120"/>
      <c r="CJ825" s="120"/>
      <c r="CK825" s="120"/>
      <c r="CL825" s="120"/>
      <c r="CM825" s="120"/>
      <c r="CN825" s="120"/>
      <c r="CO825" s="120"/>
      <c r="CP825" s="120"/>
      <c r="CQ825" s="120"/>
      <c r="CR825" s="120"/>
      <c r="CS825" s="120"/>
      <c r="CT825" s="120"/>
    </row>
    <row r="826" spans="21:98" ht="15"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20"/>
      <c r="AV826" s="120"/>
      <c r="AW826" s="120"/>
      <c r="AX826" s="120"/>
      <c r="AY826" s="120"/>
      <c r="AZ826" s="120"/>
      <c r="BA826" s="120"/>
      <c r="BB826" s="120"/>
      <c r="BC826" s="120"/>
      <c r="BD826" s="120"/>
      <c r="BE826" s="120"/>
      <c r="BF826" s="120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20"/>
      <c r="BS826" s="120"/>
      <c r="BT826" s="120"/>
      <c r="BU826" s="120"/>
      <c r="BV826" s="120"/>
      <c r="BW826" s="120"/>
      <c r="BX826" s="120"/>
      <c r="BY826" s="120"/>
      <c r="BZ826" s="120"/>
      <c r="CA826" s="120"/>
      <c r="CB826" s="120"/>
      <c r="CC826" s="120"/>
      <c r="CD826" s="120"/>
      <c r="CE826" s="120"/>
      <c r="CF826" s="120"/>
      <c r="CG826" s="120"/>
      <c r="CH826" s="120"/>
      <c r="CI826" s="120"/>
      <c r="CJ826" s="120"/>
      <c r="CK826" s="120"/>
      <c r="CL826" s="120"/>
      <c r="CM826" s="120"/>
      <c r="CN826" s="120"/>
      <c r="CO826" s="120"/>
      <c r="CP826" s="120"/>
      <c r="CQ826" s="120"/>
      <c r="CR826" s="120"/>
      <c r="CS826" s="120"/>
      <c r="CT826" s="120"/>
    </row>
    <row r="827" spans="21:98" ht="15"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20"/>
      <c r="AV827" s="120"/>
      <c r="AW827" s="120"/>
      <c r="AX827" s="120"/>
      <c r="AY827" s="120"/>
      <c r="AZ827" s="120"/>
      <c r="BA827" s="120"/>
      <c r="BB827" s="120"/>
      <c r="BC827" s="120"/>
      <c r="BD827" s="120"/>
      <c r="BE827" s="120"/>
      <c r="BF827" s="120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20"/>
      <c r="BS827" s="120"/>
      <c r="BT827" s="120"/>
      <c r="BU827" s="120"/>
      <c r="BV827" s="120"/>
      <c r="BW827" s="120"/>
      <c r="BX827" s="120"/>
      <c r="BY827" s="120"/>
      <c r="BZ827" s="120"/>
      <c r="CA827" s="120"/>
      <c r="CB827" s="120"/>
      <c r="CC827" s="120"/>
      <c r="CD827" s="120"/>
      <c r="CE827" s="120"/>
      <c r="CF827" s="120"/>
      <c r="CG827" s="120"/>
      <c r="CH827" s="120"/>
      <c r="CI827" s="120"/>
      <c r="CJ827" s="120"/>
      <c r="CK827" s="120"/>
      <c r="CL827" s="120"/>
      <c r="CM827" s="120"/>
      <c r="CN827" s="120"/>
      <c r="CO827" s="120"/>
      <c r="CP827" s="120"/>
      <c r="CQ827" s="120"/>
      <c r="CR827" s="120"/>
      <c r="CS827" s="120"/>
      <c r="CT827" s="120"/>
    </row>
    <row r="828" spans="21:98" ht="15"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20"/>
      <c r="AV828" s="120"/>
      <c r="AW828" s="120"/>
      <c r="AX828" s="120"/>
      <c r="AY828" s="120"/>
      <c r="AZ828" s="120"/>
      <c r="BA828" s="120"/>
      <c r="BB828" s="120"/>
      <c r="BC828" s="120"/>
      <c r="BD828" s="120"/>
      <c r="BE828" s="120"/>
      <c r="BF828" s="120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20"/>
      <c r="BS828" s="120"/>
      <c r="BT828" s="120"/>
      <c r="BU828" s="120"/>
      <c r="BV828" s="120"/>
      <c r="BW828" s="120"/>
      <c r="BX828" s="120"/>
      <c r="BY828" s="120"/>
      <c r="BZ828" s="120"/>
      <c r="CA828" s="120"/>
      <c r="CB828" s="120"/>
      <c r="CC828" s="120"/>
      <c r="CD828" s="120"/>
      <c r="CE828" s="120"/>
      <c r="CF828" s="120"/>
      <c r="CG828" s="120"/>
      <c r="CH828" s="120"/>
      <c r="CI828" s="120"/>
      <c r="CJ828" s="120"/>
      <c r="CK828" s="120"/>
      <c r="CL828" s="120"/>
      <c r="CM828" s="120"/>
      <c r="CN828" s="120"/>
      <c r="CO828" s="120"/>
      <c r="CP828" s="120"/>
      <c r="CQ828" s="120"/>
      <c r="CR828" s="120"/>
      <c r="CS828" s="120"/>
      <c r="CT828" s="120"/>
    </row>
    <row r="829" spans="21:98" ht="15"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20"/>
      <c r="AV829" s="120"/>
      <c r="AW829" s="120"/>
      <c r="AX829" s="120"/>
      <c r="AY829" s="120"/>
      <c r="AZ829" s="120"/>
      <c r="BA829" s="120"/>
      <c r="BB829" s="120"/>
      <c r="BC829" s="120"/>
      <c r="BD829" s="120"/>
      <c r="BE829" s="120"/>
      <c r="BF829" s="120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20"/>
      <c r="BS829" s="120"/>
      <c r="BT829" s="120"/>
      <c r="BU829" s="120"/>
      <c r="BV829" s="120"/>
      <c r="BW829" s="120"/>
      <c r="BX829" s="120"/>
      <c r="BY829" s="120"/>
      <c r="BZ829" s="120"/>
      <c r="CA829" s="120"/>
      <c r="CB829" s="120"/>
      <c r="CC829" s="120"/>
      <c r="CD829" s="120"/>
      <c r="CE829" s="120"/>
      <c r="CF829" s="120"/>
      <c r="CG829" s="120"/>
      <c r="CH829" s="120"/>
      <c r="CI829" s="120"/>
      <c r="CJ829" s="120"/>
      <c r="CK829" s="120"/>
      <c r="CL829" s="120"/>
      <c r="CM829" s="120"/>
      <c r="CN829" s="120"/>
      <c r="CO829" s="120"/>
      <c r="CP829" s="120"/>
      <c r="CQ829" s="120"/>
      <c r="CR829" s="120"/>
      <c r="CS829" s="120"/>
      <c r="CT829" s="120"/>
    </row>
    <row r="830" spans="21:98" ht="15"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20"/>
      <c r="AV830" s="120"/>
      <c r="AW830" s="120"/>
      <c r="AX830" s="120"/>
      <c r="AY830" s="120"/>
      <c r="AZ830" s="120"/>
      <c r="BA830" s="120"/>
      <c r="BB830" s="120"/>
      <c r="BC830" s="120"/>
      <c r="BD830" s="120"/>
      <c r="BE830" s="120"/>
      <c r="BF830" s="120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20"/>
      <c r="BS830" s="120"/>
      <c r="BT830" s="120"/>
      <c r="BU830" s="120"/>
      <c r="BV830" s="120"/>
      <c r="BW830" s="120"/>
      <c r="BX830" s="120"/>
      <c r="BY830" s="120"/>
      <c r="BZ830" s="120"/>
      <c r="CA830" s="120"/>
      <c r="CB830" s="120"/>
      <c r="CC830" s="120"/>
      <c r="CD830" s="120"/>
      <c r="CE830" s="120"/>
      <c r="CF830" s="120"/>
      <c r="CG830" s="120"/>
      <c r="CH830" s="120"/>
      <c r="CI830" s="120"/>
      <c r="CJ830" s="120"/>
      <c r="CK830" s="120"/>
      <c r="CL830" s="120"/>
      <c r="CM830" s="120"/>
      <c r="CN830" s="120"/>
      <c r="CO830" s="120"/>
      <c r="CP830" s="120"/>
      <c r="CQ830" s="120"/>
      <c r="CR830" s="120"/>
      <c r="CS830" s="120"/>
      <c r="CT830" s="120"/>
    </row>
    <row r="831" spans="21:98" ht="15"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20"/>
      <c r="AV831" s="120"/>
      <c r="AW831" s="120"/>
      <c r="AX831" s="120"/>
      <c r="AY831" s="120"/>
      <c r="AZ831" s="120"/>
      <c r="BA831" s="120"/>
      <c r="BB831" s="120"/>
      <c r="BC831" s="120"/>
      <c r="BD831" s="120"/>
      <c r="BE831" s="120"/>
      <c r="BF831" s="120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20"/>
      <c r="BS831" s="120"/>
      <c r="BT831" s="120"/>
      <c r="BU831" s="120"/>
      <c r="BV831" s="120"/>
      <c r="BW831" s="120"/>
      <c r="BX831" s="120"/>
      <c r="BY831" s="120"/>
      <c r="BZ831" s="120"/>
      <c r="CA831" s="120"/>
      <c r="CB831" s="120"/>
      <c r="CC831" s="120"/>
      <c r="CD831" s="120"/>
      <c r="CE831" s="120"/>
      <c r="CF831" s="120"/>
      <c r="CG831" s="120"/>
      <c r="CH831" s="120"/>
      <c r="CI831" s="120"/>
      <c r="CJ831" s="120"/>
      <c r="CK831" s="120"/>
      <c r="CL831" s="120"/>
      <c r="CM831" s="120"/>
      <c r="CN831" s="120"/>
      <c r="CO831" s="120"/>
      <c r="CP831" s="120"/>
      <c r="CQ831" s="120"/>
      <c r="CR831" s="120"/>
      <c r="CS831" s="120"/>
      <c r="CT831" s="120"/>
    </row>
    <row r="832" spans="21:98" ht="15"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20"/>
      <c r="AV832" s="120"/>
      <c r="AW832" s="120"/>
      <c r="AX832" s="120"/>
      <c r="AY832" s="120"/>
      <c r="AZ832" s="120"/>
      <c r="BA832" s="120"/>
      <c r="BB832" s="120"/>
      <c r="BC832" s="120"/>
      <c r="BD832" s="120"/>
      <c r="BE832" s="120"/>
      <c r="BF832" s="120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20"/>
      <c r="BS832" s="120"/>
      <c r="BT832" s="120"/>
      <c r="BU832" s="120"/>
      <c r="BV832" s="120"/>
      <c r="BW832" s="120"/>
      <c r="BX832" s="120"/>
      <c r="BY832" s="120"/>
      <c r="BZ832" s="120"/>
      <c r="CA832" s="120"/>
      <c r="CB832" s="120"/>
      <c r="CC832" s="120"/>
      <c r="CD832" s="120"/>
      <c r="CE832" s="120"/>
      <c r="CF832" s="120"/>
      <c r="CG832" s="120"/>
      <c r="CH832" s="120"/>
      <c r="CI832" s="120"/>
      <c r="CJ832" s="120"/>
      <c r="CK832" s="120"/>
      <c r="CL832" s="120"/>
      <c r="CM832" s="120"/>
      <c r="CN832" s="120"/>
      <c r="CO832" s="120"/>
      <c r="CP832" s="120"/>
      <c r="CQ832" s="120"/>
      <c r="CR832" s="120"/>
      <c r="CS832" s="120"/>
      <c r="CT832" s="120"/>
    </row>
    <row r="833" spans="21:98" ht="15"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20"/>
      <c r="AV833" s="120"/>
      <c r="AW833" s="120"/>
      <c r="AX833" s="120"/>
      <c r="AY833" s="120"/>
      <c r="AZ833" s="120"/>
      <c r="BA833" s="120"/>
      <c r="BB833" s="120"/>
      <c r="BC833" s="120"/>
      <c r="BD833" s="120"/>
      <c r="BE833" s="120"/>
      <c r="BF833" s="120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20"/>
      <c r="BS833" s="120"/>
      <c r="BT833" s="120"/>
      <c r="BU833" s="120"/>
      <c r="BV833" s="120"/>
      <c r="BW833" s="120"/>
      <c r="BX833" s="120"/>
      <c r="BY833" s="120"/>
      <c r="BZ833" s="120"/>
      <c r="CA833" s="120"/>
      <c r="CB833" s="120"/>
      <c r="CC833" s="120"/>
      <c r="CD833" s="120"/>
      <c r="CE833" s="120"/>
      <c r="CF833" s="120"/>
      <c r="CG833" s="120"/>
      <c r="CH833" s="120"/>
      <c r="CI833" s="120"/>
      <c r="CJ833" s="120"/>
      <c r="CK833" s="120"/>
      <c r="CL833" s="120"/>
      <c r="CM833" s="120"/>
      <c r="CN833" s="120"/>
      <c r="CO833" s="120"/>
      <c r="CP833" s="120"/>
      <c r="CQ833" s="120"/>
      <c r="CR833" s="120"/>
      <c r="CS833" s="120"/>
      <c r="CT833" s="120"/>
    </row>
    <row r="834" spans="21:98" ht="15"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20"/>
      <c r="AV834" s="120"/>
      <c r="AW834" s="120"/>
      <c r="AX834" s="120"/>
      <c r="AY834" s="120"/>
      <c r="AZ834" s="120"/>
      <c r="BA834" s="120"/>
      <c r="BB834" s="120"/>
      <c r="BC834" s="120"/>
      <c r="BD834" s="120"/>
      <c r="BE834" s="120"/>
      <c r="BF834" s="120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20"/>
      <c r="BS834" s="120"/>
      <c r="BT834" s="120"/>
      <c r="BU834" s="120"/>
      <c r="BV834" s="120"/>
      <c r="BW834" s="120"/>
      <c r="BX834" s="120"/>
      <c r="BY834" s="120"/>
      <c r="BZ834" s="120"/>
      <c r="CA834" s="120"/>
      <c r="CB834" s="120"/>
      <c r="CC834" s="120"/>
      <c r="CD834" s="120"/>
      <c r="CE834" s="120"/>
      <c r="CF834" s="120"/>
      <c r="CG834" s="120"/>
      <c r="CH834" s="120"/>
      <c r="CI834" s="120"/>
      <c r="CJ834" s="120"/>
      <c r="CK834" s="120"/>
      <c r="CL834" s="120"/>
      <c r="CM834" s="120"/>
      <c r="CN834" s="120"/>
      <c r="CO834" s="120"/>
      <c r="CP834" s="120"/>
      <c r="CQ834" s="120"/>
      <c r="CR834" s="120"/>
      <c r="CS834" s="120"/>
      <c r="CT834" s="120"/>
    </row>
    <row r="835" spans="21:98" ht="15"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20"/>
      <c r="AV835" s="120"/>
      <c r="AW835" s="120"/>
      <c r="AX835" s="120"/>
      <c r="AY835" s="120"/>
      <c r="AZ835" s="120"/>
      <c r="BA835" s="120"/>
      <c r="BB835" s="120"/>
      <c r="BC835" s="120"/>
      <c r="BD835" s="120"/>
      <c r="BE835" s="120"/>
      <c r="BF835" s="120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20"/>
      <c r="BS835" s="120"/>
      <c r="BT835" s="120"/>
      <c r="BU835" s="120"/>
      <c r="BV835" s="120"/>
      <c r="BW835" s="120"/>
      <c r="BX835" s="120"/>
      <c r="BY835" s="120"/>
      <c r="BZ835" s="120"/>
      <c r="CA835" s="120"/>
      <c r="CB835" s="120"/>
      <c r="CC835" s="120"/>
      <c r="CD835" s="120"/>
      <c r="CE835" s="120"/>
      <c r="CF835" s="120"/>
      <c r="CG835" s="120"/>
      <c r="CH835" s="120"/>
      <c r="CI835" s="120"/>
      <c r="CJ835" s="120"/>
      <c r="CK835" s="120"/>
      <c r="CL835" s="120"/>
      <c r="CM835" s="120"/>
      <c r="CN835" s="120"/>
      <c r="CO835" s="120"/>
      <c r="CP835" s="120"/>
      <c r="CQ835" s="120"/>
      <c r="CR835" s="120"/>
      <c r="CS835" s="120"/>
      <c r="CT835" s="120"/>
    </row>
    <row r="836" spans="21:98" ht="15"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20"/>
      <c r="AV836" s="120"/>
      <c r="AW836" s="120"/>
      <c r="AX836" s="120"/>
      <c r="AY836" s="120"/>
      <c r="AZ836" s="120"/>
      <c r="BA836" s="120"/>
      <c r="BB836" s="120"/>
      <c r="BC836" s="120"/>
      <c r="BD836" s="120"/>
      <c r="BE836" s="120"/>
      <c r="BF836" s="120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20"/>
      <c r="BS836" s="120"/>
      <c r="BT836" s="120"/>
      <c r="BU836" s="120"/>
      <c r="BV836" s="120"/>
      <c r="BW836" s="120"/>
      <c r="BX836" s="120"/>
      <c r="BY836" s="120"/>
      <c r="BZ836" s="120"/>
      <c r="CA836" s="120"/>
      <c r="CB836" s="120"/>
      <c r="CC836" s="120"/>
      <c r="CD836" s="120"/>
      <c r="CE836" s="120"/>
      <c r="CF836" s="120"/>
      <c r="CG836" s="120"/>
      <c r="CH836" s="120"/>
      <c r="CI836" s="120"/>
      <c r="CJ836" s="120"/>
      <c r="CK836" s="120"/>
      <c r="CL836" s="120"/>
      <c r="CM836" s="120"/>
      <c r="CN836" s="120"/>
      <c r="CO836" s="120"/>
      <c r="CP836" s="120"/>
      <c r="CQ836" s="120"/>
      <c r="CR836" s="120"/>
      <c r="CS836" s="120"/>
      <c r="CT836" s="120"/>
    </row>
    <row r="837" spans="21:98" ht="15"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20"/>
      <c r="AV837" s="120"/>
      <c r="AW837" s="120"/>
      <c r="AX837" s="120"/>
      <c r="AY837" s="120"/>
      <c r="AZ837" s="120"/>
      <c r="BA837" s="120"/>
      <c r="BB837" s="120"/>
      <c r="BC837" s="120"/>
      <c r="BD837" s="120"/>
      <c r="BE837" s="120"/>
      <c r="BF837" s="120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20"/>
      <c r="BS837" s="120"/>
      <c r="BT837" s="120"/>
      <c r="BU837" s="120"/>
      <c r="BV837" s="120"/>
      <c r="BW837" s="120"/>
      <c r="BX837" s="120"/>
      <c r="BY837" s="120"/>
      <c r="BZ837" s="120"/>
      <c r="CA837" s="120"/>
      <c r="CB837" s="120"/>
      <c r="CC837" s="120"/>
      <c r="CD837" s="120"/>
      <c r="CE837" s="120"/>
      <c r="CF837" s="120"/>
      <c r="CG837" s="120"/>
      <c r="CH837" s="120"/>
      <c r="CI837" s="120"/>
      <c r="CJ837" s="120"/>
      <c r="CK837" s="120"/>
      <c r="CL837" s="120"/>
      <c r="CM837" s="120"/>
      <c r="CN837" s="120"/>
      <c r="CO837" s="120"/>
      <c r="CP837" s="120"/>
      <c r="CQ837" s="120"/>
      <c r="CR837" s="120"/>
      <c r="CS837" s="120"/>
      <c r="CT837" s="120"/>
    </row>
    <row r="838" spans="21:98" ht="15"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20"/>
      <c r="AV838" s="120"/>
      <c r="AW838" s="120"/>
      <c r="AX838" s="120"/>
      <c r="AY838" s="120"/>
      <c r="AZ838" s="120"/>
      <c r="BA838" s="120"/>
      <c r="BB838" s="120"/>
      <c r="BC838" s="120"/>
      <c r="BD838" s="120"/>
      <c r="BE838" s="120"/>
      <c r="BF838" s="120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20"/>
      <c r="BS838" s="120"/>
      <c r="BT838" s="120"/>
      <c r="BU838" s="120"/>
      <c r="BV838" s="120"/>
      <c r="BW838" s="120"/>
      <c r="BX838" s="120"/>
      <c r="BY838" s="120"/>
      <c r="BZ838" s="120"/>
      <c r="CA838" s="120"/>
      <c r="CB838" s="120"/>
      <c r="CC838" s="120"/>
      <c r="CD838" s="120"/>
      <c r="CE838" s="120"/>
      <c r="CF838" s="120"/>
      <c r="CG838" s="120"/>
      <c r="CH838" s="120"/>
      <c r="CI838" s="120"/>
      <c r="CJ838" s="120"/>
      <c r="CK838" s="120"/>
      <c r="CL838" s="120"/>
      <c r="CM838" s="120"/>
      <c r="CN838" s="120"/>
      <c r="CO838" s="120"/>
      <c r="CP838" s="120"/>
      <c r="CQ838" s="120"/>
      <c r="CR838" s="120"/>
      <c r="CS838" s="120"/>
      <c r="CT838" s="120"/>
    </row>
    <row r="839" spans="21:98" ht="15"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20"/>
      <c r="AV839" s="120"/>
      <c r="AW839" s="120"/>
      <c r="AX839" s="120"/>
      <c r="AY839" s="120"/>
      <c r="AZ839" s="120"/>
      <c r="BA839" s="120"/>
      <c r="BB839" s="120"/>
      <c r="BC839" s="120"/>
      <c r="BD839" s="120"/>
      <c r="BE839" s="120"/>
      <c r="BF839" s="120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20"/>
      <c r="BS839" s="120"/>
      <c r="BT839" s="120"/>
      <c r="BU839" s="120"/>
      <c r="BV839" s="120"/>
      <c r="BW839" s="120"/>
      <c r="BX839" s="120"/>
      <c r="BY839" s="120"/>
      <c r="BZ839" s="120"/>
      <c r="CA839" s="120"/>
      <c r="CB839" s="120"/>
      <c r="CC839" s="120"/>
      <c r="CD839" s="120"/>
      <c r="CE839" s="120"/>
      <c r="CF839" s="120"/>
      <c r="CG839" s="120"/>
      <c r="CH839" s="120"/>
      <c r="CI839" s="120"/>
      <c r="CJ839" s="120"/>
      <c r="CK839" s="120"/>
      <c r="CL839" s="120"/>
      <c r="CM839" s="120"/>
      <c r="CN839" s="120"/>
      <c r="CO839" s="120"/>
      <c r="CP839" s="120"/>
      <c r="CQ839" s="120"/>
      <c r="CR839" s="120"/>
      <c r="CS839" s="120"/>
      <c r="CT839" s="120"/>
    </row>
    <row r="840" spans="21:98" ht="15"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20"/>
      <c r="AV840" s="120"/>
      <c r="AW840" s="120"/>
      <c r="AX840" s="120"/>
      <c r="AY840" s="120"/>
      <c r="AZ840" s="120"/>
      <c r="BA840" s="120"/>
      <c r="BB840" s="120"/>
      <c r="BC840" s="120"/>
      <c r="BD840" s="120"/>
      <c r="BE840" s="120"/>
      <c r="BF840" s="120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20"/>
      <c r="BS840" s="120"/>
      <c r="BT840" s="120"/>
      <c r="BU840" s="120"/>
      <c r="BV840" s="120"/>
      <c r="BW840" s="120"/>
      <c r="BX840" s="120"/>
      <c r="BY840" s="120"/>
      <c r="BZ840" s="120"/>
      <c r="CA840" s="120"/>
      <c r="CB840" s="120"/>
      <c r="CC840" s="120"/>
      <c r="CD840" s="120"/>
      <c r="CE840" s="120"/>
      <c r="CF840" s="120"/>
      <c r="CG840" s="120"/>
      <c r="CH840" s="120"/>
      <c r="CI840" s="120"/>
      <c r="CJ840" s="120"/>
      <c r="CK840" s="120"/>
      <c r="CL840" s="120"/>
      <c r="CM840" s="120"/>
      <c r="CN840" s="120"/>
      <c r="CO840" s="120"/>
      <c r="CP840" s="120"/>
      <c r="CQ840" s="120"/>
      <c r="CR840" s="120"/>
      <c r="CS840" s="120"/>
      <c r="CT840" s="120"/>
    </row>
  </sheetData>
  <mergeCells count="29">
    <mergeCell ref="I5:K5"/>
    <mergeCell ref="A1:C1"/>
    <mergeCell ref="A2:C2"/>
    <mergeCell ref="A3:E3"/>
    <mergeCell ref="F3:H3"/>
    <mergeCell ref="H6:H7"/>
    <mergeCell ref="A4:E4"/>
    <mergeCell ref="C5:E5"/>
    <mergeCell ref="F5:H5"/>
    <mergeCell ref="L6:L7"/>
    <mergeCell ref="L5:N5"/>
    <mergeCell ref="O5:Q5"/>
    <mergeCell ref="A6:A7"/>
    <mergeCell ref="B6:B7"/>
    <mergeCell ref="C6:C7"/>
    <mergeCell ref="D6:D7"/>
    <mergeCell ref="E6:E7"/>
    <mergeCell ref="F6:F7"/>
    <mergeCell ref="G6:G7"/>
    <mergeCell ref="Q6:Q7"/>
    <mergeCell ref="B29:C29"/>
    <mergeCell ref="D29:E29"/>
    <mergeCell ref="M6:M7"/>
    <mergeCell ref="N6:N7"/>
    <mergeCell ref="O6:O7"/>
    <mergeCell ref="P6:P7"/>
    <mergeCell ref="I6:I7"/>
    <mergeCell ref="J6:J7"/>
    <mergeCell ref="K6:K7"/>
  </mergeCells>
  <printOptions/>
  <pageMargins left="0.75" right="0.75" top="0.51" bottom="0.5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Cop.</dc:creator>
  <cp:keywords/>
  <dc:description/>
  <cp:lastModifiedBy>manhdung</cp:lastModifiedBy>
  <cp:lastPrinted>2007-07-20T07:39:38Z</cp:lastPrinted>
  <dcterms:created xsi:type="dcterms:W3CDTF">2007-03-05T00:49:25Z</dcterms:created>
  <dcterms:modified xsi:type="dcterms:W3CDTF">2007-07-26T00:59:06Z</dcterms:modified>
  <cp:category/>
  <cp:version/>
  <cp:contentType/>
  <cp:contentStatus/>
</cp:coreProperties>
</file>